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mięso" sheetId="4" r:id="rId1"/>
    <sheet name="nabiał" sheetId="8" r:id="rId2"/>
    <sheet name="pieczywo" sheetId="9" r:id="rId3"/>
  </sheets>
  <calcPr calcId="124519"/>
</workbook>
</file>

<file path=xl/calcChain.xml><?xml version="1.0" encoding="utf-8"?>
<calcChain xmlns="http://schemas.openxmlformats.org/spreadsheetml/2006/main">
  <c r="J16" i="4"/>
  <c r="J17"/>
  <c r="J18"/>
  <c r="L18" s="1"/>
  <c r="H7" i="9"/>
  <c r="J7" s="1"/>
  <c r="F7"/>
  <c r="F6"/>
  <c r="H6" s="1"/>
  <c r="J6" s="1"/>
  <c r="F5"/>
  <c r="H5" s="1"/>
  <c r="J5" s="1"/>
  <c r="F4"/>
  <c r="H4" s="1"/>
  <c r="J4" s="1"/>
  <c r="F3"/>
  <c r="H3" s="1"/>
  <c r="J3" s="1"/>
  <c r="F10" i="8"/>
  <c r="H10" s="1"/>
  <c r="J10" s="1"/>
  <c r="F9"/>
  <c r="H9" s="1"/>
  <c r="J9" s="1"/>
  <c r="H8"/>
  <c r="J8" s="1"/>
  <c r="F8"/>
  <c r="J7"/>
  <c r="L7" s="1"/>
  <c r="H7"/>
  <c r="F6"/>
  <c r="H6" s="1"/>
  <c r="J6" s="1"/>
  <c r="F5"/>
  <c r="H5" s="1"/>
  <c r="J5" s="1"/>
  <c r="F4"/>
  <c r="H4" s="1"/>
  <c r="J4" s="1"/>
  <c r="H3"/>
  <c r="J3" s="1"/>
  <c r="F3"/>
  <c r="F9" i="4"/>
  <c r="F14"/>
  <c r="F3"/>
  <c r="F5"/>
  <c r="H14"/>
  <c r="J14" s="1"/>
  <c r="L14" s="1"/>
  <c r="M14" s="1"/>
  <c r="F15"/>
  <c r="H15" s="1"/>
  <c r="J15" s="1"/>
  <c r="H5"/>
  <c r="J5" s="1"/>
  <c r="L5" s="1"/>
  <c r="M5" s="1"/>
  <c r="F6"/>
  <c r="H6" s="1"/>
  <c r="J6" s="1"/>
  <c r="H7"/>
  <c r="J7" s="1"/>
  <c r="F8"/>
  <c r="H8" s="1"/>
  <c r="J8" s="1"/>
  <c r="H9"/>
  <c r="J9" s="1"/>
  <c r="L9" s="1"/>
  <c r="M9" s="1"/>
  <c r="F10"/>
  <c r="H10"/>
  <c r="J10" s="1"/>
  <c r="H11"/>
  <c r="J11" s="1"/>
  <c r="F12"/>
  <c r="H12" s="1"/>
  <c r="J12" s="1"/>
  <c r="H13"/>
  <c r="J13"/>
  <c r="F4"/>
  <c r="H4" s="1"/>
  <c r="J4" s="1"/>
  <c r="H3"/>
  <c r="J3" s="1"/>
  <c r="M18" l="1"/>
  <c r="M17"/>
  <c r="L16"/>
  <c r="M16" s="1"/>
  <c r="L17"/>
  <c r="L4" i="9"/>
  <c r="M4" s="1"/>
  <c r="L5"/>
  <c r="M5" s="1"/>
  <c r="L3"/>
  <c r="M3" s="1"/>
  <c r="L6"/>
  <c r="M6" s="1"/>
  <c r="L7"/>
  <c r="M7"/>
  <c r="L4" i="8"/>
  <c r="M4" s="1"/>
  <c r="L5"/>
  <c r="M5" s="1"/>
  <c r="L9"/>
  <c r="M9" s="1"/>
  <c r="L10"/>
  <c r="M10" s="1"/>
  <c r="L3"/>
  <c r="M3" s="1"/>
  <c r="L6"/>
  <c r="M6" s="1"/>
  <c r="L8"/>
  <c r="M8" s="1"/>
  <c r="M7"/>
  <c r="L15" i="4"/>
  <c r="M15" s="1"/>
  <c r="L10"/>
  <c r="M10" s="1"/>
  <c r="L8"/>
  <c r="M8" s="1"/>
  <c r="L6"/>
  <c r="M6" s="1"/>
  <c r="L11"/>
  <c r="M11" s="1"/>
  <c r="L7"/>
  <c r="M7" s="1"/>
  <c r="L12"/>
  <c r="M12" s="1"/>
  <c r="L13"/>
  <c r="M13" s="1"/>
  <c r="L4"/>
  <c r="M4" s="1"/>
  <c r="L3"/>
  <c r="J19"/>
  <c r="M9" i="9" l="1"/>
  <c r="M12" i="8"/>
  <c r="L19" i="4"/>
  <c r="M3"/>
  <c r="M19" l="1"/>
</calcChain>
</file>

<file path=xl/sharedStrings.xml><?xml version="1.0" encoding="utf-8"?>
<sst xmlns="http://schemas.openxmlformats.org/spreadsheetml/2006/main" count="133" uniqueCount="75">
  <si>
    <t>LP</t>
  </si>
  <si>
    <t xml:space="preserve">PRZEDMIOT ZAMÓWIENIA </t>
  </si>
  <si>
    <t xml:space="preserve">vat </t>
  </si>
  <si>
    <t xml:space="preserve">j.m </t>
  </si>
  <si>
    <t>kg</t>
  </si>
  <si>
    <t>1.</t>
  </si>
  <si>
    <t>Wartość netto</t>
  </si>
  <si>
    <t>Wartość vat</t>
  </si>
  <si>
    <t>Wartość brutto</t>
  </si>
  <si>
    <t>2.</t>
  </si>
  <si>
    <t>szt</t>
  </si>
  <si>
    <t>3.</t>
  </si>
  <si>
    <t>4.</t>
  </si>
  <si>
    <t>5.</t>
  </si>
  <si>
    <t>6.</t>
  </si>
  <si>
    <t>Okres w miesiącach</t>
  </si>
  <si>
    <t>Okres w miesiacach</t>
  </si>
  <si>
    <t>Cena jednostkowa netto</t>
  </si>
  <si>
    <t>razem</t>
  </si>
  <si>
    <t>Suma - ilość szacowana na 1 miesiąc</t>
  </si>
  <si>
    <t>Suma - ilość szacowana w 10 miesiącach</t>
  </si>
  <si>
    <t>ilość w 4 miesiącach</t>
  </si>
  <si>
    <t>SP Brody</t>
  </si>
  <si>
    <t>7.</t>
  </si>
  <si>
    <t>8.</t>
  </si>
  <si>
    <t>9.</t>
  </si>
  <si>
    <t>10.</t>
  </si>
  <si>
    <t>11.</t>
  </si>
  <si>
    <t>schab</t>
  </si>
  <si>
    <t>karkówka</t>
  </si>
  <si>
    <t>piersi</t>
  </si>
  <si>
    <t>boczęk wędzony</t>
  </si>
  <si>
    <t>boczek surowy</t>
  </si>
  <si>
    <t>wątróbka</t>
  </si>
  <si>
    <t>biała kiełbasa</t>
  </si>
  <si>
    <t>polska kiełbasa</t>
  </si>
  <si>
    <t>zwyczajna kiełbasa</t>
  </si>
  <si>
    <t xml:space="preserve">porcja </t>
  </si>
  <si>
    <t>400g</t>
  </si>
  <si>
    <t>12.</t>
  </si>
  <si>
    <t>13.</t>
  </si>
  <si>
    <t>udka</t>
  </si>
  <si>
    <t>skrzydełka</t>
  </si>
  <si>
    <t>14.</t>
  </si>
  <si>
    <t>15.</t>
  </si>
  <si>
    <t>16.</t>
  </si>
  <si>
    <t>bułka tarta</t>
  </si>
  <si>
    <t>litr</t>
  </si>
  <si>
    <t>250g</t>
  </si>
  <si>
    <t>mięso mielone wieprzowe</t>
  </si>
  <si>
    <t>mięsomielone drobiowe</t>
  </si>
  <si>
    <t>pałki</t>
  </si>
  <si>
    <t>mięso mielone z łopatki</t>
  </si>
  <si>
    <t>50g</t>
  </si>
  <si>
    <t>mleko 3,2</t>
  </si>
  <si>
    <t>twaróg półtłusty</t>
  </si>
  <si>
    <t>ser żółty twardy dojrzew250g</t>
  </si>
  <si>
    <t>90g</t>
  </si>
  <si>
    <t>ser topiony śmiet.</t>
  </si>
  <si>
    <t>masło 82 proc tłu</t>
  </si>
  <si>
    <t>śmietana 18 procent skład śmietana,żywe kultyry bakteri fermentacji mlekowej oraz l</t>
  </si>
  <si>
    <t>330g</t>
  </si>
  <si>
    <t>śmietana 30 proc.</t>
  </si>
  <si>
    <t>jogurt skład jogurt,owoce 9 proc,cukier,koncentrat soku z burakow czerw.aromat,zawiera składniki pochodzace z mleka,oraz żtwe kultury bakterii</t>
  </si>
  <si>
    <t>150g</t>
  </si>
  <si>
    <t>bułka zwykła</t>
  </si>
  <si>
    <t>chleb baltonowski kroj.</t>
  </si>
  <si>
    <t>550g</t>
  </si>
  <si>
    <t>pączek z marmoladą</t>
  </si>
  <si>
    <t>bułki parowane</t>
  </si>
  <si>
    <t>op</t>
  </si>
  <si>
    <t>200g</t>
  </si>
  <si>
    <t xml:space="preserve">mięso </t>
  </si>
  <si>
    <t xml:space="preserve">NABIAŁ </t>
  </si>
  <si>
    <t xml:space="preserve">Pieczywo 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</si>
</sst>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2" fillId="0" borderId="1" xfId="0" applyNumberFormat="1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activeCell="F19" sqref="F19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1" t="s">
        <v>72</v>
      </c>
      <c r="B1" s="11"/>
      <c r="C1" s="9"/>
      <c r="D1" s="12" t="s">
        <v>22</v>
      </c>
      <c r="E1" s="12"/>
      <c r="F1" s="12"/>
      <c r="G1" s="12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21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28</v>
      </c>
      <c r="C3" s="1" t="s">
        <v>4</v>
      </c>
      <c r="D3" s="1">
        <v>24</v>
      </c>
      <c r="E3" s="1">
        <v>4</v>
      </c>
      <c r="F3" s="1">
        <f>D3/E3</f>
        <v>6</v>
      </c>
      <c r="G3" s="1">
        <v>10</v>
      </c>
      <c r="H3" s="1">
        <f>F3*10</f>
        <v>60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 ht="12.75" customHeight="1">
      <c r="A4" s="1" t="s">
        <v>9</v>
      </c>
      <c r="B4" s="1" t="s">
        <v>52</v>
      </c>
      <c r="C4" s="1" t="s">
        <v>38</v>
      </c>
      <c r="D4" s="1">
        <v>50</v>
      </c>
      <c r="E4" s="1">
        <v>4</v>
      </c>
      <c r="F4" s="1">
        <f>D4/E4</f>
        <v>12.5</v>
      </c>
      <c r="G4" s="1">
        <v>10</v>
      </c>
      <c r="H4" s="1">
        <f>F4*10</f>
        <v>125</v>
      </c>
      <c r="I4" s="5"/>
      <c r="J4" s="5">
        <f>H4*I4</f>
        <v>0</v>
      </c>
      <c r="K4" s="2">
        <v>0.05</v>
      </c>
      <c r="L4" s="5">
        <f>J4*K4</f>
        <v>0</v>
      </c>
      <c r="M4" s="6">
        <f>J4+L4</f>
        <v>0</v>
      </c>
    </row>
    <row r="5" spans="1:13">
      <c r="A5" s="1" t="s">
        <v>11</v>
      </c>
      <c r="B5" s="1" t="s">
        <v>29</v>
      </c>
      <c r="C5" s="1" t="s">
        <v>4</v>
      </c>
      <c r="D5" s="1">
        <v>20</v>
      </c>
      <c r="E5" s="1">
        <v>4</v>
      </c>
      <c r="F5" s="1">
        <f>D5/E5</f>
        <v>5</v>
      </c>
      <c r="G5" s="1">
        <v>10</v>
      </c>
      <c r="H5" s="1">
        <f t="shared" ref="H5:H13" si="0">F5*10</f>
        <v>50</v>
      </c>
      <c r="I5" s="5"/>
      <c r="J5" s="5">
        <f t="shared" ref="J5:J13" si="1">H5*I5</f>
        <v>0</v>
      </c>
      <c r="K5" s="2">
        <v>0.05</v>
      </c>
      <c r="L5" s="5">
        <f t="shared" ref="L5:L13" si="2">J5*K5</f>
        <v>0</v>
      </c>
      <c r="M5" s="6">
        <f t="shared" ref="M5:M13" si="3">J5+L5</f>
        <v>0</v>
      </c>
    </row>
    <row r="6" spans="1:13">
      <c r="A6" s="1" t="s">
        <v>12</v>
      </c>
      <c r="B6" s="1" t="s">
        <v>30</v>
      </c>
      <c r="C6" s="1" t="s">
        <v>4</v>
      </c>
      <c r="D6" s="1">
        <v>20</v>
      </c>
      <c r="E6" s="1">
        <v>4</v>
      </c>
      <c r="F6" s="1">
        <f t="shared" ref="F6" si="4">D6/E6</f>
        <v>5</v>
      </c>
      <c r="G6" s="1">
        <v>10</v>
      </c>
      <c r="H6" s="1">
        <f t="shared" si="0"/>
        <v>50</v>
      </c>
      <c r="I6" s="5"/>
      <c r="J6" s="5">
        <f t="shared" si="1"/>
        <v>0</v>
      </c>
      <c r="K6" s="2">
        <v>0.05</v>
      </c>
      <c r="L6" s="5">
        <f t="shared" si="2"/>
        <v>0</v>
      </c>
      <c r="M6" s="6">
        <f t="shared" si="3"/>
        <v>0</v>
      </c>
    </row>
    <row r="7" spans="1:13">
      <c r="A7" s="1" t="s">
        <v>13</v>
      </c>
      <c r="B7" s="1" t="s">
        <v>31</v>
      </c>
      <c r="C7" s="1" t="s">
        <v>4</v>
      </c>
      <c r="D7" s="1">
        <v>4</v>
      </c>
      <c r="E7" s="1">
        <v>4</v>
      </c>
      <c r="F7" s="1">
        <v>1</v>
      </c>
      <c r="G7" s="1">
        <v>10</v>
      </c>
      <c r="H7" s="1">
        <f t="shared" si="0"/>
        <v>10</v>
      </c>
      <c r="I7" s="5"/>
      <c r="J7" s="5">
        <f t="shared" si="1"/>
        <v>0</v>
      </c>
      <c r="K7" s="2">
        <v>0.05</v>
      </c>
      <c r="L7" s="5">
        <f t="shared" si="2"/>
        <v>0</v>
      </c>
      <c r="M7" s="6">
        <f t="shared" si="3"/>
        <v>0</v>
      </c>
    </row>
    <row r="8" spans="1:13">
      <c r="A8" s="1" t="s">
        <v>14</v>
      </c>
      <c r="B8" s="1" t="s">
        <v>32</v>
      </c>
      <c r="C8" s="1" t="s">
        <v>4</v>
      </c>
      <c r="D8" s="1">
        <v>8</v>
      </c>
      <c r="E8" s="1">
        <v>4</v>
      </c>
      <c r="F8" s="1">
        <f t="shared" ref="F8" si="5">D8/E8</f>
        <v>2</v>
      </c>
      <c r="G8" s="1">
        <v>10</v>
      </c>
      <c r="H8" s="1">
        <f t="shared" si="0"/>
        <v>20</v>
      </c>
      <c r="I8" s="5"/>
      <c r="J8" s="5">
        <f t="shared" si="1"/>
        <v>0</v>
      </c>
      <c r="K8" s="2">
        <v>0.05</v>
      </c>
      <c r="L8" s="5">
        <f t="shared" si="2"/>
        <v>0</v>
      </c>
      <c r="M8" s="6">
        <f t="shared" si="3"/>
        <v>0</v>
      </c>
    </row>
    <row r="9" spans="1:13">
      <c r="A9" s="1" t="s">
        <v>23</v>
      </c>
      <c r="B9" s="1" t="s">
        <v>33</v>
      </c>
      <c r="C9" s="1" t="s">
        <v>4</v>
      </c>
      <c r="D9" s="1">
        <v>5</v>
      </c>
      <c r="E9" s="1">
        <v>4</v>
      </c>
      <c r="F9" s="1">
        <f>D9/E9</f>
        <v>1.25</v>
      </c>
      <c r="G9" s="1">
        <v>10</v>
      </c>
      <c r="H9" s="1">
        <f t="shared" si="0"/>
        <v>12.5</v>
      </c>
      <c r="I9" s="5"/>
      <c r="J9" s="5">
        <f t="shared" si="1"/>
        <v>0</v>
      </c>
      <c r="K9" s="2">
        <v>0.05</v>
      </c>
      <c r="L9" s="5">
        <f t="shared" si="2"/>
        <v>0</v>
      </c>
      <c r="M9" s="6">
        <f t="shared" si="3"/>
        <v>0</v>
      </c>
    </row>
    <row r="10" spans="1:13">
      <c r="A10" s="1" t="s">
        <v>24</v>
      </c>
      <c r="B10" s="1" t="s">
        <v>34</v>
      </c>
      <c r="C10" s="1" t="s">
        <v>4</v>
      </c>
      <c r="D10" s="1">
        <v>2</v>
      </c>
      <c r="E10" s="1">
        <v>4</v>
      </c>
      <c r="F10" s="1">
        <f t="shared" ref="F10" si="6">D10/E10</f>
        <v>0.5</v>
      </c>
      <c r="G10" s="1">
        <v>10</v>
      </c>
      <c r="H10" s="1">
        <f t="shared" si="0"/>
        <v>5</v>
      </c>
      <c r="I10" s="5"/>
      <c r="J10" s="5">
        <f t="shared" si="1"/>
        <v>0</v>
      </c>
      <c r="K10" s="2">
        <v>0.05</v>
      </c>
      <c r="L10" s="5">
        <f t="shared" si="2"/>
        <v>0</v>
      </c>
      <c r="M10" s="6">
        <f t="shared" si="3"/>
        <v>0</v>
      </c>
    </row>
    <row r="11" spans="1:13">
      <c r="A11" s="1" t="s">
        <v>25</v>
      </c>
      <c r="B11" s="1" t="s">
        <v>35</v>
      </c>
      <c r="C11" s="1" t="s">
        <v>4</v>
      </c>
      <c r="D11" s="1">
        <v>2</v>
      </c>
      <c r="E11" s="1">
        <v>4</v>
      </c>
      <c r="F11" s="1">
        <v>0.5</v>
      </c>
      <c r="G11" s="1">
        <v>10</v>
      </c>
      <c r="H11" s="1">
        <f t="shared" si="0"/>
        <v>5</v>
      </c>
      <c r="I11" s="5"/>
      <c r="J11" s="5">
        <f t="shared" si="1"/>
        <v>0</v>
      </c>
      <c r="K11" s="2">
        <v>0.05</v>
      </c>
      <c r="L11" s="5">
        <f t="shared" si="2"/>
        <v>0</v>
      </c>
      <c r="M11" s="6">
        <f t="shared" si="3"/>
        <v>0</v>
      </c>
    </row>
    <row r="12" spans="1:13">
      <c r="A12" s="1" t="s">
        <v>26</v>
      </c>
      <c r="B12" s="1" t="s">
        <v>36</v>
      </c>
      <c r="C12" s="1" t="s">
        <v>4</v>
      </c>
      <c r="D12" s="1">
        <v>8</v>
      </c>
      <c r="E12" s="1">
        <v>4</v>
      </c>
      <c r="F12" s="1">
        <f t="shared" ref="F12" si="7">D12/E12</f>
        <v>2</v>
      </c>
      <c r="G12" s="1">
        <v>10</v>
      </c>
      <c r="H12" s="1">
        <f t="shared" si="0"/>
        <v>20</v>
      </c>
      <c r="I12" s="5"/>
      <c r="J12" s="5">
        <f t="shared" si="1"/>
        <v>0</v>
      </c>
      <c r="K12" s="2">
        <v>0.05</v>
      </c>
      <c r="L12" s="5">
        <f t="shared" si="2"/>
        <v>0</v>
      </c>
      <c r="M12" s="6">
        <f t="shared" si="3"/>
        <v>0</v>
      </c>
    </row>
    <row r="13" spans="1:13">
      <c r="A13" s="1" t="s">
        <v>27</v>
      </c>
      <c r="B13" s="1" t="s">
        <v>37</v>
      </c>
      <c r="C13" s="1" t="s">
        <v>4</v>
      </c>
      <c r="D13" s="1">
        <v>12</v>
      </c>
      <c r="E13" s="1">
        <v>4</v>
      </c>
      <c r="F13" s="1">
        <v>3</v>
      </c>
      <c r="G13" s="1">
        <v>10</v>
      </c>
      <c r="H13" s="1">
        <f t="shared" si="0"/>
        <v>30</v>
      </c>
      <c r="I13" s="5"/>
      <c r="J13" s="5">
        <f t="shared" si="1"/>
        <v>0</v>
      </c>
      <c r="K13" s="2">
        <v>0.05</v>
      </c>
      <c r="L13" s="5">
        <f t="shared" si="2"/>
        <v>0</v>
      </c>
      <c r="M13" s="6">
        <f t="shared" si="3"/>
        <v>0</v>
      </c>
    </row>
    <row r="14" spans="1:13">
      <c r="A14" s="1" t="s">
        <v>39</v>
      </c>
      <c r="B14" s="1" t="s">
        <v>41</v>
      </c>
      <c r="C14" s="1" t="s">
        <v>4</v>
      </c>
      <c r="D14" s="1">
        <v>30</v>
      </c>
      <c r="E14" s="1">
        <v>4</v>
      </c>
      <c r="F14" s="1">
        <f>D14/E14</f>
        <v>7.5</v>
      </c>
      <c r="G14" s="1">
        <v>10</v>
      </c>
      <c r="H14" s="1">
        <f>F14*10</f>
        <v>75</v>
      </c>
      <c r="I14" s="5"/>
      <c r="J14" s="5">
        <f>H14*I14</f>
        <v>0</v>
      </c>
      <c r="K14" s="2">
        <v>0.05</v>
      </c>
      <c r="L14" s="5">
        <f>J14*K14</f>
        <v>0</v>
      </c>
      <c r="M14" s="6">
        <f>J14+L14</f>
        <v>0</v>
      </c>
    </row>
    <row r="15" spans="1:13">
      <c r="A15" s="1" t="s">
        <v>40</v>
      </c>
      <c r="B15" s="1" t="s">
        <v>42</v>
      </c>
      <c r="C15" s="1" t="s">
        <v>4</v>
      </c>
      <c r="D15" s="1">
        <v>20</v>
      </c>
      <c r="E15" s="1">
        <v>4</v>
      </c>
      <c r="F15" s="1">
        <f>D15/E15</f>
        <v>5</v>
      </c>
      <c r="G15" s="1">
        <v>10</v>
      </c>
      <c r="H15" s="1">
        <f>F15*10</f>
        <v>50</v>
      </c>
      <c r="I15" s="5"/>
      <c r="J15" s="5">
        <f>H15*I15</f>
        <v>0</v>
      </c>
      <c r="K15" s="2">
        <v>0.05</v>
      </c>
      <c r="L15" s="5">
        <f>J15*K15</f>
        <v>0</v>
      </c>
      <c r="M15" s="6">
        <f>J15+L15</f>
        <v>0</v>
      </c>
    </row>
    <row r="16" spans="1:13">
      <c r="A16" s="1" t="s">
        <v>43</v>
      </c>
      <c r="B16" s="1" t="s">
        <v>49</v>
      </c>
      <c r="C16" s="1" t="s">
        <v>4</v>
      </c>
      <c r="D16" s="1">
        <v>6</v>
      </c>
      <c r="E16" s="1">
        <v>4</v>
      </c>
      <c r="F16" s="1">
        <v>1.5</v>
      </c>
      <c r="G16" s="1">
        <v>10</v>
      </c>
      <c r="H16" s="1">
        <v>15</v>
      </c>
      <c r="I16" s="5"/>
      <c r="J16" s="5">
        <f t="shared" ref="J16:J18" si="8">H16*I16</f>
        <v>0</v>
      </c>
      <c r="K16" s="2">
        <v>0.05</v>
      </c>
      <c r="L16" s="5">
        <f t="shared" ref="L16:L18" si="9">J16*K16</f>
        <v>0</v>
      </c>
      <c r="M16" s="6">
        <f t="shared" ref="M16:M18" si="10">J16+L16</f>
        <v>0</v>
      </c>
    </row>
    <row r="17" spans="1:13">
      <c r="A17" s="1" t="s">
        <v>44</v>
      </c>
      <c r="B17" s="1" t="s">
        <v>50</v>
      </c>
      <c r="C17" s="1" t="s">
        <v>4</v>
      </c>
      <c r="D17" s="1">
        <v>6</v>
      </c>
      <c r="E17" s="1">
        <v>4</v>
      </c>
      <c r="F17" s="1">
        <v>1.5</v>
      </c>
      <c r="G17" s="1">
        <v>10</v>
      </c>
      <c r="H17" s="1">
        <v>15</v>
      </c>
      <c r="I17" s="5"/>
      <c r="J17" s="5">
        <f t="shared" si="8"/>
        <v>0</v>
      </c>
      <c r="K17" s="2">
        <v>0.05</v>
      </c>
      <c r="L17" s="5">
        <f t="shared" si="9"/>
        <v>0</v>
      </c>
      <c r="M17" s="6">
        <f t="shared" si="10"/>
        <v>0</v>
      </c>
    </row>
    <row r="18" spans="1:13">
      <c r="A18" s="1" t="s">
        <v>45</v>
      </c>
      <c r="B18" s="1" t="s">
        <v>51</v>
      </c>
      <c r="C18" s="1" t="s">
        <v>4</v>
      </c>
      <c r="D18" s="1">
        <v>6</v>
      </c>
      <c r="E18" s="1">
        <v>4</v>
      </c>
      <c r="F18" s="1">
        <v>1.5</v>
      </c>
      <c r="G18" s="1">
        <v>10</v>
      </c>
      <c r="H18" s="1">
        <v>6</v>
      </c>
      <c r="I18" s="5"/>
      <c r="J18" s="5">
        <f t="shared" si="8"/>
        <v>0</v>
      </c>
      <c r="K18" s="2">
        <v>0.05</v>
      </c>
      <c r="L18" s="5">
        <f t="shared" si="9"/>
        <v>0</v>
      </c>
      <c r="M18" s="6">
        <f t="shared" si="10"/>
        <v>0</v>
      </c>
    </row>
    <row r="19" spans="1:13">
      <c r="I19" t="s">
        <v>18</v>
      </c>
      <c r="J19" s="7">
        <f>SUM(J3:J18)</f>
        <v>0</v>
      </c>
      <c r="L19" s="7">
        <f>SUM(L3:L18)</f>
        <v>0</v>
      </c>
      <c r="M19" s="7">
        <f>SUM(M3:M18)</f>
        <v>0</v>
      </c>
    </row>
  </sheetData>
  <mergeCells count="2">
    <mergeCell ref="A1:B1"/>
    <mergeCell ref="D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"/>
  <sheetViews>
    <sheetView workbookViewId="0">
      <selection activeCell="I3" sqref="I3:I10"/>
    </sheetView>
  </sheetViews>
  <sheetFormatPr defaultRowHeight="14.25"/>
  <cols>
    <col min="1" max="1" width="3.375" bestFit="1" customWidth="1"/>
    <col min="2" max="2" width="27.75" customWidth="1"/>
  </cols>
  <sheetData>
    <row r="1" spans="1:13">
      <c r="B1" t="s">
        <v>73</v>
      </c>
    </row>
    <row r="2" spans="1:13" ht="76.5">
      <c r="A2" s="3" t="s">
        <v>0</v>
      </c>
      <c r="B2" s="4" t="s">
        <v>1</v>
      </c>
      <c r="C2" s="8" t="s">
        <v>3</v>
      </c>
      <c r="D2" s="8" t="s">
        <v>21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54</v>
      </c>
      <c r="C3" s="1" t="s">
        <v>47</v>
      </c>
      <c r="D3" s="1">
        <v>18</v>
      </c>
      <c r="E3" s="1">
        <v>4</v>
      </c>
      <c r="F3" s="1">
        <f>D3/E3</f>
        <v>4.5</v>
      </c>
      <c r="G3" s="1">
        <v>10</v>
      </c>
      <c r="H3" s="1">
        <f>F3*10</f>
        <v>45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>
      <c r="A4" s="1" t="s">
        <v>9</v>
      </c>
      <c r="B4" s="1" t="s">
        <v>55</v>
      </c>
      <c r="C4" s="1" t="s">
        <v>48</v>
      </c>
      <c r="D4" s="1">
        <v>28</v>
      </c>
      <c r="E4" s="1">
        <v>4</v>
      </c>
      <c r="F4" s="1">
        <f>D4/E4</f>
        <v>7</v>
      </c>
      <c r="G4" s="1">
        <v>10</v>
      </c>
      <c r="H4" s="1">
        <f>F4*10</f>
        <v>70</v>
      </c>
      <c r="I4" s="5"/>
      <c r="J4" s="5">
        <f>H4*I4</f>
        <v>0</v>
      </c>
      <c r="K4" s="2">
        <v>0.05</v>
      </c>
      <c r="L4" s="5">
        <f>J4*K4</f>
        <v>0</v>
      </c>
      <c r="M4" s="6">
        <f>J4+L4</f>
        <v>0</v>
      </c>
    </row>
    <row r="5" spans="1:13">
      <c r="A5" s="1" t="s">
        <v>11</v>
      </c>
      <c r="B5" s="1" t="s">
        <v>56</v>
      </c>
      <c r="C5" s="1" t="s">
        <v>48</v>
      </c>
      <c r="D5" s="1">
        <v>2</v>
      </c>
      <c r="E5" s="1">
        <v>4</v>
      </c>
      <c r="F5" s="1">
        <f>D5/E5</f>
        <v>0.5</v>
      </c>
      <c r="G5" s="1">
        <v>10</v>
      </c>
      <c r="H5" s="1">
        <f t="shared" ref="H5:H10" si="0">F5*10</f>
        <v>5</v>
      </c>
      <c r="I5" s="5"/>
      <c r="J5" s="5">
        <f t="shared" ref="J5:J10" si="1">H5*I5</f>
        <v>0</v>
      </c>
      <c r="K5" s="2">
        <v>0.05</v>
      </c>
      <c r="L5" s="5">
        <f t="shared" ref="L5:L10" si="2">J5*K5</f>
        <v>0</v>
      </c>
      <c r="M5" s="6">
        <f t="shared" ref="M5:M10" si="3">J5+L5</f>
        <v>0</v>
      </c>
    </row>
    <row r="6" spans="1:13">
      <c r="A6" s="1" t="s">
        <v>12</v>
      </c>
      <c r="B6" s="1" t="s">
        <v>58</v>
      </c>
      <c r="C6" s="1" t="s">
        <v>57</v>
      </c>
      <c r="D6" s="1">
        <v>8</v>
      </c>
      <c r="E6" s="1">
        <v>4</v>
      </c>
      <c r="F6" s="1">
        <f t="shared" ref="F6" si="4">D6/E6</f>
        <v>2</v>
      </c>
      <c r="G6" s="1">
        <v>10</v>
      </c>
      <c r="H6" s="1">
        <f t="shared" si="0"/>
        <v>20</v>
      </c>
      <c r="I6" s="5"/>
      <c r="J6" s="5">
        <f t="shared" si="1"/>
        <v>0</v>
      </c>
      <c r="K6" s="2">
        <v>0.05</v>
      </c>
      <c r="L6" s="5">
        <f t="shared" si="2"/>
        <v>0</v>
      </c>
      <c r="M6" s="6">
        <f t="shared" si="3"/>
        <v>0</v>
      </c>
    </row>
    <row r="7" spans="1:13">
      <c r="A7" s="1" t="s">
        <v>13</v>
      </c>
      <c r="B7" s="1" t="s">
        <v>59</v>
      </c>
      <c r="C7" s="1" t="s">
        <v>71</v>
      </c>
      <c r="D7" s="1">
        <v>4</v>
      </c>
      <c r="E7" s="1">
        <v>4</v>
      </c>
      <c r="F7" s="1">
        <v>1</v>
      </c>
      <c r="G7" s="1">
        <v>10</v>
      </c>
      <c r="H7" s="1">
        <f t="shared" si="0"/>
        <v>10</v>
      </c>
      <c r="I7" s="5"/>
      <c r="J7" s="5">
        <f t="shared" si="1"/>
        <v>0</v>
      </c>
      <c r="K7" s="2">
        <v>0.05</v>
      </c>
      <c r="L7" s="5">
        <f t="shared" si="2"/>
        <v>0</v>
      </c>
      <c r="M7" s="6">
        <f t="shared" si="3"/>
        <v>0</v>
      </c>
    </row>
    <row r="8" spans="1:13" ht="42.75">
      <c r="A8" s="1" t="s">
        <v>14</v>
      </c>
      <c r="B8" s="3" t="s">
        <v>60</v>
      </c>
      <c r="C8" s="1" t="s">
        <v>61</v>
      </c>
      <c r="D8" s="1">
        <v>60</v>
      </c>
      <c r="E8" s="1">
        <v>4</v>
      </c>
      <c r="F8" s="1">
        <f t="shared" ref="F8" si="5">D8/E8</f>
        <v>15</v>
      </c>
      <c r="G8" s="1">
        <v>10</v>
      </c>
      <c r="H8" s="1">
        <f t="shared" si="0"/>
        <v>150</v>
      </c>
      <c r="I8" s="5"/>
      <c r="J8" s="5">
        <f t="shared" si="1"/>
        <v>0</v>
      </c>
      <c r="K8" s="2">
        <v>0.05</v>
      </c>
      <c r="L8" s="5">
        <f t="shared" si="2"/>
        <v>0</v>
      </c>
      <c r="M8" s="6">
        <f t="shared" si="3"/>
        <v>0</v>
      </c>
    </row>
    <row r="9" spans="1:13">
      <c r="A9" s="1" t="s">
        <v>23</v>
      </c>
      <c r="B9" s="1" t="s">
        <v>62</v>
      </c>
      <c r="C9" s="1" t="s">
        <v>48</v>
      </c>
      <c r="D9" s="1">
        <v>8</v>
      </c>
      <c r="E9" s="1">
        <v>4</v>
      </c>
      <c r="F9" s="1">
        <f>D9/E9</f>
        <v>2</v>
      </c>
      <c r="G9" s="1">
        <v>10</v>
      </c>
      <c r="H9" s="1">
        <f t="shared" si="0"/>
        <v>20</v>
      </c>
      <c r="I9" s="5"/>
      <c r="J9" s="5">
        <f t="shared" si="1"/>
        <v>0</v>
      </c>
      <c r="K9" s="2">
        <v>0.05</v>
      </c>
      <c r="L9" s="5">
        <f t="shared" si="2"/>
        <v>0</v>
      </c>
      <c r="M9" s="6">
        <f t="shared" si="3"/>
        <v>0</v>
      </c>
    </row>
    <row r="10" spans="1:13" ht="71.25">
      <c r="A10" s="1" t="s">
        <v>24</v>
      </c>
      <c r="B10" s="3" t="s">
        <v>63</v>
      </c>
      <c r="C10" s="1" t="s">
        <v>64</v>
      </c>
      <c r="D10" s="1">
        <v>160</v>
      </c>
      <c r="E10" s="1">
        <v>4</v>
      </c>
      <c r="F10" s="1">
        <f t="shared" ref="F10" si="6">D10/E10</f>
        <v>40</v>
      </c>
      <c r="G10" s="1">
        <v>10</v>
      </c>
      <c r="H10" s="1">
        <f t="shared" si="0"/>
        <v>400</v>
      </c>
      <c r="I10" s="5"/>
      <c r="J10" s="5">
        <f t="shared" si="1"/>
        <v>0</v>
      </c>
      <c r="K10" s="2">
        <v>0.05</v>
      </c>
      <c r="L10" s="5">
        <f t="shared" si="2"/>
        <v>0</v>
      </c>
      <c r="M10" s="6">
        <f t="shared" si="3"/>
        <v>0</v>
      </c>
    </row>
    <row r="11" spans="1:13">
      <c r="A11" s="1" t="s">
        <v>25</v>
      </c>
      <c r="B11" s="1"/>
      <c r="C11" s="1"/>
      <c r="D11" s="1"/>
      <c r="E11" s="1"/>
      <c r="F11" s="1"/>
      <c r="G11" s="1"/>
      <c r="H11" s="1"/>
      <c r="I11" s="5"/>
      <c r="J11" s="5"/>
      <c r="K11" s="2"/>
      <c r="L11" s="5"/>
      <c r="M11" s="6"/>
    </row>
    <row r="12" spans="1:13" ht="15">
      <c r="A12" s="1" t="s">
        <v>26</v>
      </c>
      <c r="B12" s="1"/>
      <c r="C12" s="1"/>
      <c r="D12" s="1"/>
      <c r="E12" s="1"/>
      <c r="F12" s="1"/>
      <c r="G12" s="1"/>
      <c r="H12" s="1"/>
      <c r="I12" s="5"/>
      <c r="J12" s="5"/>
      <c r="K12" s="2"/>
      <c r="L12" s="5"/>
      <c r="M12" s="10">
        <f>SUM(M3:M11)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"/>
  <sheetViews>
    <sheetView workbookViewId="0">
      <selection activeCell="I9" sqref="I9:I10"/>
    </sheetView>
  </sheetViews>
  <sheetFormatPr defaultRowHeight="14.25"/>
  <cols>
    <col min="2" max="2" width="22.875" bestFit="1" customWidth="1"/>
  </cols>
  <sheetData>
    <row r="1" spans="1:13">
      <c r="B1" t="s">
        <v>74</v>
      </c>
    </row>
    <row r="2" spans="1:13" ht="76.5">
      <c r="A2" s="3" t="s">
        <v>0</v>
      </c>
      <c r="B2" s="4" t="s">
        <v>1</v>
      </c>
      <c r="C2" s="8" t="s">
        <v>3</v>
      </c>
      <c r="D2" s="8" t="s">
        <v>21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46</v>
      </c>
      <c r="C3" s="1" t="s">
        <v>4</v>
      </c>
      <c r="D3" s="1">
        <v>40</v>
      </c>
      <c r="E3" s="1">
        <v>4</v>
      </c>
      <c r="F3" s="1">
        <f>D3/E3</f>
        <v>10</v>
      </c>
      <c r="G3" s="1">
        <v>10</v>
      </c>
      <c r="H3" s="1">
        <f>F3*10</f>
        <v>100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>
      <c r="A4" s="1" t="s">
        <v>9</v>
      </c>
      <c r="B4" s="1" t="s">
        <v>65</v>
      </c>
      <c r="C4" s="1" t="s">
        <v>53</v>
      </c>
      <c r="D4" s="1">
        <v>144</v>
      </c>
      <c r="E4" s="1">
        <v>4</v>
      </c>
      <c r="F4" s="1">
        <f t="shared" ref="F4" si="0">D4/E4</f>
        <v>36</v>
      </c>
      <c r="G4" s="1">
        <v>10</v>
      </c>
      <c r="H4" s="1">
        <f t="shared" ref="H4:H7" si="1">F4*10</f>
        <v>360</v>
      </c>
      <c r="I4" s="5"/>
      <c r="J4" s="5">
        <f t="shared" ref="J4:J7" si="2">H4*I4</f>
        <v>0</v>
      </c>
      <c r="K4" s="2">
        <v>0.05</v>
      </c>
      <c r="L4" s="5">
        <f t="shared" ref="L4:L7" si="3">J4*K4</f>
        <v>0</v>
      </c>
      <c r="M4" s="6">
        <f t="shared" ref="M4:M7" si="4">J4+L4</f>
        <v>0</v>
      </c>
    </row>
    <row r="5" spans="1:13">
      <c r="A5" s="1" t="s">
        <v>11</v>
      </c>
      <c r="B5" s="1" t="s">
        <v>66</v>
      </c>
      <c r="C5" s="1" t="s">
        <v>67</v>
      </c>
      <c r="D5" s="1">
        <v>80</v>
      </c>
      <c r="E5" s="1">
        <v>4</v>
      </c>
      <c r="F5" s="1">
        <f>D5/E5</f>
        <v>20</v>
      </c>
      <c r="G5" s="1">
        <v>10</v>
      </c>
      <c r="H5" s="1">
        <f t="shared" si="1"/>
        <v>200</v>
      </c>
      <c r="I5" s="5"/>
      <c r="J5" s="5">
        <f t="shared" si="2"/>
        <v>0</v>
      </c>
      <c r="K5" s="2">
        <v>0.05</v>
      </c>
      <c r="L5" s="5">
        <f t="shared" si="3"/>
        <v>0</v>
      </c>
      <c r="M5" s="6">
        <f t="shared" si="4"/>
        <v>0</v>
      </c>
    </row>
    <row r="6" spans="1:13">
      <c r="A6" s="1" t="s">
        <v>12</v>
      </c>
      <c r="B6" s="1" t="s">
        <v>68</v>
      </c>
      <c r="C6" s="1" t="s">
        <v>10</v>
      </c>
      <c r="D6" s="1">
        <v>80</v>
      </c>
      <c r="E6" s="1">
        <v>4</v>
      </c>
      <c r="F6" s="1">
        <f t="shared" ref="F6" si="5">D6/E6</f>
        <v>20</v>
      </c>
      <c r="G6" s="1">
        <v>10</v>
      </c>
      <c r="H6" s="1">
        <f t="shared" si="1"/>
        <v>200</v>
      </c>
      <c r="I6" s="5"/>
      <c r="J6" s="5">
        <f t="shared" si="2"/>
        <v>0</v>
      </c>
      <c r="K6" s="2">
        <v>0.05</v>
      </c>
      <c r="L6" s="5">
        <f t="shared" si="3"/>
        <v>0</v>
      </c>
      <c r="M6" s="6">
        <f t="shared" si="4"/>
        <v>0</v>
      </c>
    </row>
    <row r="7" spans="1:13">
      <c r="A7" s="1" t="s">
        <v>13</v>
      </c>
      <c r="B7" s="1" t="s">
        <v>69</v>
      </c>
      <c r="C7" s="1" t="s">
        <v>70</v>
      </c>
      <c r="D7" s="1">
        <v>20</v>
      </c>
      <c r="E7" s="1">
        <v>4</v>
      </c>
      <c r="F7" s="1">
        <f>D7/E7</f>
        <v>5</v>
      </c>
      <c r="G7" s="1">
        <v>10</v>
      </c>
      <c r="H7" s="1">
        <f t="shared" si="1"/>
        <v>50</v>
      </c>
      <c r="I7" s="5"/>
      <c r="J7" s="5">
        <f t="shared" si="2"/>
        <v>0</v>
      </c>
      <c r="K7" s="2">
        <v>0.05</v>
      </c>
      <c r="L7" s="5">
        <f t="shared" si="3"/>
        <v>0</v>
      </c>
      <c r="M7" s="6">
        <f t="shared" si="4"/>
        <v>0</v>
      </c>
    </row>
    <row r="9" spans="1:13">
      <c r="M9" s="7">
        <f>SUM(M3:M8)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mięso</vt:lpstr>
      <vt:lpstr>nabiał</vt:lpstr>
      <vt:lpstr>pieczywo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julit</cp:lastModifiedBy>
  <cp:lastPrinted>2020-11-27T06:56:56Z</cp:lastPrinted>
  <dcterms:created xsi:type="dcterms:W3CDTF">2020-11-26T10:03:03Z</dcterms:created>
  <dcterms:modified xsi:type="dcterms:W3CDTF">2021-01-12T11:09:45Z</dcterms:modified>
</cp:coreProperties>
</file>