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/>
  </bookViews>
  <sheets>
    <sheet name="pieczywo " sheetId="1" r:id="rId1"/>
    <sheet name="mrożonki" sheetId="3" r:id="rId2"/>
    <sheet name="mięso" sheetId="4" r:id="rId3"/>
  </sheets>
  <calcPr calcId="124519"/>
</workbook>
</file>

<file path=xl/calcChain.xml><?xml version="1.0" encoding="utf-8"?>
<calcChain xmlns="http://schemas.openxmlformats.org/spreadsheetml/2006/main">
  <c r="F32" i="4"/>
  <c r="H32" s="1"/>
  <c r="J32" s="1"/>
  <c r="H31"/>
  <c r="J31" s="1"/>
  <c r="F31"/>
  <c r="F30"/>
  <c r="H30" s="1"/>
  <c r="J30" s="1"/>
  <c r="H29"/>
  <c r="J29" s="1"/>
  <c r="F29"/>
  <c r="F28"/>
  <c r="H28" s="1"/>
  <c r="J28" s="1"/>
  <c r="H27"/>
  <c r="J27" s="1"/>
  <c r="F27"/>
  <c r="F26"/>
  <c r="H26" s="1"/>
  <c r="J26" s="1"/>
  <c r="H25"/>
  <c r="J25" s="1"/>
  <c r="F25"/>
  <c r="F24"/>
  <c r="H24" s="1"/>
  <c r="J24" s="1"/>
  <c r="H23"/>
  <c r="J23" s="1"/>
  <c r="F23"/>
  <c r="F22"/>
  <c r="H22" s="1"/>
  <c r="J22" s="1"/>
  <c r="H21"/>
  <c r="J21" s="1"/>
  <c r="F21"/>
  <c r="F20"/>
  <c r="H20" s="1"/>
  <c r="J20" s="1"/>
  <c r="H19"/>
  <c r="J19" s="1"/>
  <c r="F19"/>
  <c r="F18"/>
  <c r="H18" s="1"/>
  <c r="J18" s="1"/>
  <c r="H17"/>
  <c r="J17" s="1"/>
  <c r="F17"/>
  <c r="F16"/>
  <c r="H16" s="1"/>
  <c r="J16" s="1"/>
  <c r="H15"/>
  <c r="J15" s="1"/>
  <c r="F15"/>
  <c r="F14"/>
  <c r="H14" s="1"/>
  <c r="J14" s="1"/>
  <c r="H13"/>
  <c r="J13" s="1"/>
  <c r="F13"/>
  <c r="F12"/>
  <c r="H12" s="1"/>
  <c r="J12" s="1"/>
  <c r="H11"/>
  <c r="J11" s="1"/>
  <c r="F11"/>
  <c r="F10"/>
  <c r="H10" s="1"/>
  <c r="J10" s="1"/>
  <c r="H9"/>
  <c r="J9" s="1"/>
  <c r="F9"/>
  <c r="F8"/>
  <c r="H8" s="1"/>
  <c r="J8" s="1"/>
  <c r="H7"/>
  <c r="J7" s="1"/>
  <c r="F7"/>
  <c r="F6"/>
  <c r="H6" s="1"/>
  <c r="J6" s="1"/>
  <c r="H5"/>
  <c r="J5" s="1"/>
  <c r="F5"/>
  <c r="F4"/>
  <c r="H4" s="1"/>
  <c r="J4" s="1"/>
  <c r="H3"/>
  <c r="J3" s="1"/>
  <c r="F3"/>
  <c r="F29" i="3"/>
  <c r="H29" s="1"/>
  <c r="J29" s="1"/>
  <c r="H28"/>
  <c r="J28" s="1"/>
  <c r="F28"/>
  <c r="F27"/>
  <c r="H27" s="1"/>
  <c r="J27" s="1"/>
  <c r="H26"/>
  <c r="J26" s="1"/>
  <c r="F26"/>
  <c r="F25"/>
  <c r="H25" s="1"/>
  <c r="J25" s="1"/>
  <c r="F24"/>
  <c r="H24" s="1"/>
  <c r="J24" s="1"/>
  <c r="F23"/>
  <c r="H23" s="1"/>
  <c r="J23" s="1"/>
  <c r="F22"/>
  <c r="H22" s="1"/>
  <c r="J22" s="1"/>
  <c r="F21"/>
  <c r="H21" s="1"/>
  <c r="J21" s="1"/>
  <c r="F20"/>
  <c r="H20" s="1"/>
  <c r="J20" s="1"/>
  <c r="F19"/>
  <c r="H19" s="1"/>
  <c r="J19" s="1"/>
  <c r="F18"/>
  <c r="H18" s="1"/>
  <c r="J18" s="1"/>
  <c r="F17"/>
  <c r="H17" s="1"/>
  <c r="J17" s="1"/>
  <c r="F16"/>
  <c r="H16" s="1"/>
  <c r="J16" s="1"/>
  <c r="F15"/>
  <c r="H15" s="1"/>
  <c r="J15" s="1"/>
  <c r="F14"/>
  <c r="H14" s="1"/>
  <c r="J14" s="1"/>
  <c r="F13"/>
  <c r="H13" s="1"/>
  <c r="J13" s="1"/>
  <c r="H12"/>
  <c r="J12" s="1"/>
  <c r="F12"/>
  <c r="F11"/>
  <c r="H11" s="1"/>
  <c r="J11" s="1"/>
  <c r="F10"/>
  <c r="H10" s="1"/>
  <c r="J10" s="1"/>
  <c r="F9"/>
  <c r="H9" s="1"/>
  <c r="J9" s="1"/>
  <c r="F8"/>
  <c r="H8" s="1"/>
  <c r="J8" s="1"/>
  <c r="F7"/>
  <c r="H7" s="1"/>
  <c r="J7" s="1"/>
  <c r="F6"/>
  <c r="H6" s="1"/>
  <c r="J6" s="1"/>
  <c r="F5"/>
  <c r="H5" s="1"/>
  <c r="J5" s="1"/>
  <c r="F4"/>
  <c r="H4" s="1"/>
  <c r="J4" s="1"/>
  <c r="F3"/>
  <c r="H3" s="1"/>
  <c r="J3" s="1"/>
  <c r="J30" s="1"/>
  <c r="J33" i="4" l="1"/>
  <c r="L3"/>
  <c r="M6"/>
  <c r="L6"/>
  <c r="L7"/>
  <c r="M7" s="1"/>
  <c r="L10"/>
  <c r="M10" s="1"/>
  <c r="L11"/>
  <c r="M11" s="1"/>
  <c r="M14"/>
  <c r="L14"/>
  <c r="L15"/>
  <c r="M15" s="1"/>
  <c r="M18"/>
  <c r="L18"/>
  <c r="L19"/>
  <c r="M19" s="1"/>
  <c r="M22"/>
  <c r="L22"/>
  <c r="L23"/>
  <c r="M23" s="1"/>
  <c r="L26"/>
  <c r="M26" s="1"/>
  <c r="L27"/>
  <c r="M27" s="1"/>
  <c r="M30"/>
  <c r="L30"/>
  <c r="L31"/>
  <c r="M31" s="1"/>
  <c r="M4"/>
  <c r="L4"/>
  <c r="L5"/>
  <c r="M5" s="1"/>
  <c r="L8"/>
  <c r="M8" s="1"/>
  <c r="L9"/>
  <c r="M9" s="1"/>
  <c r="L12"/>
  <c r="M12" s="1"/>
  <c r="L13"/>
  <c r="M13" s="1"/>
  <c r="M16"/>
  <c r="L16"/>
  <c r="L17"/>
  <c r="M17" s="1"/>
  <c r="L20"/>
  <c r="M20" s="1"/>
  <c r="L21"/>
  <c r="M21" s="1"/>
  <c r="L24"/>
  <c r="M24" s="1"/>
  <c r="L25"/>
  <c r="M25" s="1"/>
  <c r="M28"/>
  <c r="L28"/>
  <c r="L29"/>
  <c r="M29" s="1"/>
  <c r="L32"/>
  <c r="M32" s="1"/>
  <c r="L3" i="3"/>
  <c r="M3" s="1"/>
  <c r="L5"/>
  <c r="M5" s="1"/>
  <c r="L7"/>
  <c r="M7" s="1"/>
  <c r="L9"/>
  <c r="M9" s="1"/>
  <c r="L11"/>
  <c r="M11" s="1"/>
  <c r="L12"/>
  <c r="M12" s="1"/>
  <c r="L14"/>
  <c r="M14" s="1"/>
  <c r="L16"/>
  <c r="M16" s="1"/>
  <c r="L18"/>
  <c r="M18" s="1"/>
  <c r="L20"/>
  <c r="M20" s="1"/>
  <c r="L22"/>
  <c r="M22" s="1"/>
  <c r="L24"/>
  <c r="M24" s="1"/>
  <c r="M27"/>
  <c r="L27"/>
  <c r="L28"/>
  <c r="M28" s="1"/>
  <c r="L4"/>
  <c r="M4" s="1"/>
  <c r="L6"/>
  <c r="M6" s="1"/>
  <c r="L8"/>
  <c r="M8" s="1"/>
  <c r="L10"/>
  <c r="M10" s="1"/>
  <c r="L13"/>
  <c r="M13" s="1"/>
  <c r="L15"/>
  <c r="M15" s="1"/>
  <c r="L17"/>
  <c r="M17" s="1"/>
  <c r="L19"/>
  <c r="M19" s="1"/>
  <c r="L21"/>
  <c r="M21" s="1"/>
  <c r="M23"/>
  <c r="L23"/>
  <c r="M25"/>
  <c r="L25"/>
  <c r="L26"/>
  <c r="M26" s="1"/>
  <c r="M29"/>
  <c r="L29"/>
  <c r="M3" i="4" l="1"/>
  <c r="M33" s="1"/>
  <c r="L33"/>
  <c r="M30" i="3"/>
  <c r="L30"/>
  <c r="F3" i="1"/>
  <c r="H3" s="1"/>
  <c r="J3" s="1"/>
  <c r="F4"/>
  <c r="H4" s="1"/>
  <c r="J4" s="1"/>
  <c r="F5"/>
  <c r="H5" s="1"/>
  <c r="J5" s="1"/>
  <c r="F6"/>
  <c r="H6" s="1"/>
  <c r="J6" s="1"/>
  <c r="L3" l="1"/>
  <c r="J7"/>
  <c r="L5"/>
  <c r="M5" s="1"/>
  <c r="L6"/>
  <c r="M6" s="1"/>
  <c r="L4"/>
  <c r="M4" s="1"/>
  <c r="M3" l="1"/>
  <c r="M7" s="1"/>
  <c r="L7"/>
</calcChain>
</file>

<file path=xl/sharedStrings.xml><?xml version="1.0" encoding="utf-8"?>
<sst xmlns="http://schemas.openxmlformats.org/spreadsheetml/2006/main" count="172" uniqueCount="85">
  <si>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</si>
  <si>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</si>
  <si>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</si>
  <si>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</si>
  <si>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</si>
  <si>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</si>
  <si>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</si>
  <si>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</si>
  <si>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</si>
  <si>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</si>
  <si>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</si>
  <si>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</si>
  <si>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Chleb baltonowski krojony 550g</t>
  </si>
  <si>
    <t>4.</t>
  </si>
  <si>
    <t xml:space="preserve">szt </t>
  </si>
  <si>
    <t>Okres w miesiącach</t>
  </si>
  <si>
    <t>Okres w miesiacach</t>
  </si>
  <si>
    <t>Cena jednostkowa netto</t>
  </si>
  <si>
    <t>Suma - ilość szacowana na 1 miesiąc</t>
  </si>
  <si>
    <t>Suma - ilość szacowana w 10 miesiącach</t>
  </si>
  <si>
    <t>ilość w 4 miesiącach</t>
  </si>
  <si>
    <t>Bułka zwykła 80g</t>
  </si>
  <si>
    <t>Zupa jarzynowa 8 składnikowa mrożona</t>
  </si>
  <si>
    <t>Brokuł mrożony</t>
  </si>
  <si>
    <t>Brukselka mrożona</t>
  </si>
  <si>
    <t>Czarna porzeczka mrożona</t>
  </si>
  <si>
    <t>Fasolka szparagowa żółta mrożona</t>
  </si>
  <si>
    <t>Fasolka szparagowa zielona mrożona</t>
  </si>
  <si>
    <t>Filet z miruny SHP mroż b. glazury i skóry</t>
  </si>
  <si>
    <t>Groszek zielony mrożony</t>
  </si>
  <si>
    <t>Kalafior mrożony</t>
  </si>
  <si>
    <t>Kluski śląskie z dziurką mrożone</t>
  </si>
  <si>
    <t>Knedle z truskawkami mrożone</t>
  </si>
  <si>
    <t>Kopytka mrożone</t>
  </si>
  <si>
    <t>Malina mrożona</t>
  </si>
  <si>
    <t>Marchew kostka mrożona</t>
  </si>
  <si>
    <t>Kluski z mięśem mrożone</t>
  </si>
  <si>
    <t>Mieszanka chińska mrożona</t>
  </si>
  <si>
    <t>Mieszanka kompotowa b/p mrozona</t>
  </si>
  <si>
    <t>Pierogi ruskie mrożone</t>
  </si>
  <si>
    <t>Pierogi z kapustą i grzybami mrożone</t>
  </si>
  <si>
    <t>Pierogi z mięsem mrożone</t>
  </si>
  <si>
    <t>Pierogi z serem mrozone</t>
  </si>
  <si>
    <t>Pierogi z truskawkami mrożone</t>
  </si>
  <si>
    <t>Pyzy drożdżowe mrożone</t>
  </si>
  <si>
    <t>Pyzy a mięsem mrożone</t>
  </si>
  <si>
    <t>Truskawka mrożona</t>
  </si>
  <si>
    <t>Wiśnia b/p mrożona</t>
  </si>
  <si>
    <t>Paluszki rybne z fileta mrozone</t>
  </si>
  <si>
    <t>Boczek świeży b/ż</t>
  </si>
  <si>
    <t>Boczek wędzony surowy</t>
  </si>
  <si>
    <t>Boczek wędzony parzony</t>
  </si>
  <si>
    <t xml:space="preserve">Filet z indyka </t>
  </si>
  <si>
    <t>Filet z kurczaka</t>
  </si>
  <si>
    <t>Flaki wołowe krojone</t>
  </si>
  <si>
    <t>Karkówka b/k</t>
  </si>
  <si>
    <t>Kiełbasa biała surowa</t>
  </si>
  <si>
    <t>Kiełbasa dziadkowa</t>
  </si>
  <si>
    <t xml:space="preserve">Kiełbasa krucha </t>
  </si>
  <si>
    <t>Kiełbasa śląska extra</t>
  </si>
  <si>
    <t xml:space="preserve">Kiełbasa śląska </t>
  </si>
  <si>
    <t>Kiełbasa śląska drobiowa</t>
  </si>
  <si>
    <t>Kiełbasa podwawelska</t>
  </si>
  <si>
    <t>Kiełbasa od chłopa</t>
  </si>
  <si>
    <t>Korpus z kurczaka długi</t>
  </si>
  <si>
    <t>Kości wędzone</t>
  </si>
  <si>
    <t>Łopatka b/k</t>
  </si>
  <si>
    <t>Noga z kurczaka</t>
  </si>
  <si>
    <t>Bioderko z kurczaka</t>
  </si>
  <si>
    <t>Parówki wieprzowe cieńkie</t>
  </si>
  <si>
    <t>Parówki wieprzowe grube</t>
  </si>
  <si>
    <t>Schab b/k</t>
  </si>
  <si>
    <t xml:space="preserve">Serdelki wieprzowe </t>
  </si>
  <si>
    <t>Słonina świeża</t>
  </si>
  <si>
    <t>Smalec</t>
  </si>
  <si>
    <t>Szyja z indyka</t>
  </si>
  <si>
    <t>Szynka b/k</t>
  </si>
  <si>
    <t>Żołądki indycze</t>
  </si>
  <si>
    <t>Kiełbasa lwowska</t>
  </si>
  <si>
    <t xml:space="preserve">Bułka tarta </t>
  </si>
  <si>
    <t>Chleb z ziarnami 480g</t>
  </si>
  <si>
    <t>SP 1 W Sulechowie</t>
  </si>
  <si>
    <t xml:space="preserve">Razem </t>
  </si>
  <si>
    <t xml:space="preserve">Formularz cenowy </t>
  </si>
  <si>
    <t>Formularz cenowy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</si>
</sst>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4" fontId="2" fillId="0" borderId="1" xfId="0" applyNumberFormat="1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6"/>
  <sheetViews>
    <sheetView tabSelected="1" workbookViewId="0">
      <selection sqref="A1:B1"/>
    </sheetView>
  </sheetViews>
  <sheetFormatPr defaultRowHeight="14.25"/>
  <cols>
    <col min="2" max="2" width="34.625" customWidth="1"/>
    <col min="3" max="3" width="5.625" customWidth="1"/>
    <col min="6" max="6" width="14.62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7" t="s">
        <v>83</v>
      </c>
      <c r="B1" s="17"/>
      <c r="C1" s="9"/>
      <c r="D1" s="18" t="s">
        <v>81</v>
      </c>
      <c r="E1" s="18"/>
      <c r="F1" s="18"/>
      <c r="G1" s="18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79</v>
      </c>
      <c r="C3" s="1" t="s">
        <v>4</v>
      </c>
      <c r="D3" s="1">
        <v>100</v>
      </c>
      <c r="E3" s="1">
        <v>4</v>
      </c>
      <c r="F3" s="1">
        <f>D3/E3</f>
        <v>25</v>
      </c>
      <c r="G3" s="1">
        <v>10</v>
      </c>
      <c r="H3" s="1">
        <f>F3*10</f>
        <v>250</v>
      </c>
      <c r="I3" s="5"/>
      <c r="J3" s="5">
        <f>H3*I3</f>
        <v>0</v>
      </c>
      <c r="K3" s="2"/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21</v>
      </c>
      <c r="C4" s="1" t="s">
        <v>10</v>
      </c>
      <c r="D4" s="1">
        <v>150</v>
      </c>
      <c r="E4" s="1">
        <v>4</v>
      </c>
      <c r="F4" s="1">
        <f>D4/E4</f>
        <v>37.5</v>
      </c>
      <c r="G4" s="1">
        <v>10</v>
      </c>
      <c r="H4" s="1">
        <f>F4*10</f>
        <v>375</v>
      </c>
      <c r="I4" s="5"/>
      <c r="J4" s="5">
        <f>H4*I4</f>
        <v>0</v>
      </c>
      <c r="K4" s="2"/>
      <c r="L4" s="5">
        <f>J4*K4</f>
        <v>0</v>
      </c>
      <c r="M4" s="6">
        <f>J4+L4</f>
        <v>0</v>
      </c>
    </row>
    <row r="5" spans="1:13">
      <c r="A5" s="1" t="s">
        <v>11</v>
      </c>
      <c r="B5" s="1" t="s">
        <v>12</v>
      </c>
      <c r="C5" s="1" t="s">
        <v>10</v>
      </c>
      <c r="D5" s="1">
        <v>300</v>
      </c>
      <c r="E5" s="1">
        <v>4</v>
      </c>
      <c r="F5" s="1">
        <f>D5/E5</f>
        <v>75</v>
      </c>
      <c r="G5" s="1">
        <v>10</v>
      </c>
      <c r="H5" s="1">
        <f>F5*10</f>
        <v>750</v>
      </c>
      <c r="I5" s="5"/>
      <c r="J5" s="5">
        <f>H5*I5</f>
        <v>0</v>
      </c>
      <c r="K5" s="2"/>
      <c r="L5" s="5">
        <f>J5*K5</f>
        <v>0</v>
      </c>
      <c r="M5" s="6">
        <f>J5+L5</f>
        <v>0</v>
      </c>
    </row>
    <row r="6" spans="1:13">
      <c r="A6" s="1" t="s">
        <v>13</v>
      </c>
      <c r="B6" s="1" t="s">
        <v>80</v>
      </c>
      <c r="C6" s="1" t="s">
        <v>14</v>
      </c>
      <c r="D6" s="1">
        <v>300</v>
      </c>
      <c r="E6" s="1">
        <v>4</v>
      </c>
      <c r="F6" s="1">
        <f>D6/E6</f>
        <v>75</v>
      </c>
      <c r="G6" s="1">
        <v>10</v>
      </c>
      <c r="H6" s="1">
        <f>F6*10</f>
        <v>750</v>
      </c>
      <c r="I6" s="5"/>
      <c r="J6" s="5">
        <f>H6*I6</f>
        <v>0</v>
      </c>
      <c r="K6" s="2"/>
      <c r="L6" s="5">
        <f>J6*K6</f>
        <v>0</v>
      </c>
      <c r="M6" s="6">
        <f>J6+L6</f>
        <v>0</v>
      </c>
    </row>
    <row r="7" spans="1:13" ht="15">
      <c r="A7" s="11" t="s">
        <v>82</v>
      </c>
      <c r="B7" s="11"/>
      <c r="C7" s="11"/>
      <c r="D7" s="11"/>
      <c r="E7" s="11"/>
      <c r="F7" s="11"/>
      <c r="G7" s="11"/>
      <c r="H7" s="11"/>
      <c r="I7" s="12"/>
      <c r="J7" s="13">
        <f>SUM(J3:J6)</f>
        <v>0</v>
      </c>
      <c r="K7" s="13"/>
      <c r="L7" s="13">
        <f>SUM(L3:L6)</f>
        <v>0</v>
      </c>
      <c r="M7" s="13">
        <f>SUM(M3:M6)</f>
        <v>0</v>
      </c>
    </row>
    <row r="206" spans="10:13">
      <c r="J206" s="7"/>
      <c r="L206" s="7"/>
      <c r="M206" s="7"/>
    </row>
  </sheetData>
  <mergeCells count="2">
    <mergeCell ref="A1:B1"/>
    <mergeCell ref="D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B1" sqref="B1:D1"/>
    </sheetView>
  </sheetViews>
  <sheetFormatPr defaultRowHeight="14.25"/>
  <cols>
    <col min="2" max="2" width="30" customWidth="1"/>
    <col min="10" max="10" width="12.25" customWidth="1"/>
  </cols>
  <sheetData>
    <row r="1" spans="1:13">
      <c r="B1" s="19" t="s">
        <v>83</v>
      </c>
      <c r="C1" s="19"/>
      <c r="D1" s="19"/>
    </row>
    <row r="2" spans="1:13" ht="76.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0">
        <v>1</v>
      </c>
      <c r="B3" s="1" t="s">
        <v>22</v>
      </c>
      <c r="C3" s="1" t="s">
        <v>4</v>
      </c>
      <c r="D3" s="1">
        <v>4</v>
      </c>
      <c r="E3" s="1">
        <v>4</v>
      </c>
      <c r="F3" s="1">
        <f t="shared" ref="F3:F29" si="0">D3/E3</f>
        <v>1</v>
      </c>
      <c r="G3" s="1">
        <v>10</v>
      </c>
      <c r="H3" s="1">
        <f t="shared" ref="H3:H29" si="1">F3*10</f>
        <v>10</v>
      </c>
      <c r="I3" s="5"/>
      <c r="J3" s="5">
        <f t="shared" ref="J3:J29" si="2">H3*I3</f>
        <v>0</v>
      </c>
      <c r="K3" s="2"/>
      <c r="L3" s="5">
        <f t="shared" ref="L3:L29" si="3">J3*K3</f>
        <v>0</v>
      </c>
      <c r="M3" s="6">
        <f t="shared" ref="M3:M29" si="4">J3+L3</f>
        <v>0</v>
      </c>
    </row>
    <row r="4" spans="1:13">
      <c r="A4" s="10">
        <v>2</v>
      </c>
      <c r="B4" s="1" t="s">
        <v>23</v>
      </c>
      <c r="C4" s="1" t="s">
        <v>4</v>
      </c>
      <c r="D4" s="1">
        <v>48</v>
      </c>
      <c r="E4" s="1">
        <v>4</v>
      </c>
      <c r="F4" s="1">
        <f t="shared" si="0"/>
        <v>12</v>
      </c>
      <c r="G4" s="1">
        <v>10</v>
      </c>
      <c r="H4" s="1">
        <f t="shared" si="1"/>
        <v>120</v>
      </c>
      <c r="I4" s="5"/>
      <c r="J4" s="5">
        <f t="shared" si="2"/>
        <v>0</v>
      </c>
      <c r="K4" s="2"/>
      <c r="L4" s="5">
        <f t="shared" si="3"/>
        <v>0</v>
      </c>
      <c r="M4" s="6">
        <f t="shared" si="4"/>
        <v>0</v>
      </c>
    </row>
    <row r="5" spans="1:13">
      <c r="A5" s="10">
        <v>3</v>
      </c>
      <c r="B5" s="1" t="s">
        <v>24</v>
      </c>
      <c r="C5" s="1" t="s">
        <v>4</v>
      </c>
      <c r="D5" s="1">
        <v>16</v>
      </c>
      <c r="E5" s="1">
        <v>4</v>
      </c>
      <c r="F5" s="1">
        <f t="shared" si="0"/>
        <v>4</v>
      </c>
      <c r="G5" s="1">
        <v>10</v>
      </c>
      <c r="H5" s="1">
        <f t="shared" si="1"/>
        <v>40</v>
      </c>
      <c r="I5" s="5"/>
      <c r="J5" s="5">
        <f t="shared" si="2"/>
        <v>0</v>
      </c>
      <c r="K5" s="2"/>
      <c r="L5" s="5">
        <f t="shared" si="3"/>
        <v>0</v>
      </c>
      <c r="M5" s="6">
        <f t="shared" si="4"/>
        <v>0</v>
      </c>
    </row>
    <row r="6" spans="1:13">
      <c r="A6" s="10">
        <v>4</v>
      </c>
      <c r="B6" s="1" t="s">
        <v>25</v>
      </c>
      <c r="C6" s="1" t="s">
        <v>4</v>
      </c>
      <c r="D6" s="1">
        <v>10</v>
      </c>
      <c r="E6" s="1">
        <v>4</v>
      </c>
      <c r="F6" s="1">
        <f t="shared" si="0"/>
        <v>2.5</v>
      </c>
      <c r="G6" s="1">
        <v>10</v>
      </c>
      <c r="H6" s="1">
        <f t="shared" si="1"/>
        <v>25</v>
      </c>
      <c r="I6" s="5"/>
      <c r="J6" s="5">
        <f t="shared" si="2"/>
        <v>0</v>
      </c>
      <c r="K6" s="2"/>
      <c r="L6" s="5">
        <f t="shared" si="3"/>
        <v>0</v>
      </c>
      <c r="M6" s="6">
        <f t="shared" si="4"/>
        <v>0</v>
      </c>
    </row>
    <row r="7" spans="1:13">
      <c r="A7" s="10">
        <v>5</v>
      </c>
      <c r="B7" s="1" t="s">
        <v>27</v>
      </c>
      <c r="C7" s="1" t="s">
        <v>4</v>
      </c>
      <c r="D7" s="1">
        <v>10</v>
      </c>
      <c r="E7" s="1">
        <v>4</v>
      </c>
      <c r="F7" s="1">
        <f t="shared" si="0"/>
        <v>2.5</v>
      </c>
      <c r="G7" s="1">
        <v>10</v>
      </c>
      <c r="H7" s="1">
        <f t="shared" si="1"/>
        <v>25</v>
      </c>
      <c r="I7" s="5"/>
      <c r="J7" s="5">
        <f t="shared" si="2"/>
        <v>0</v>
      </c>
      <c r="K7" s="2"/>
      <c r="L7" s="5">
        <f t="shared" si="3"/>
        <v>0</v>
      </c>
      <c r="M7" s="6">
        <f t="shared" si="4"/>
        <v>0</v>
      </c>
    </row>
    <row r="8" spans="1:13">
      <c r="A8" s="10">
        <v>6</v>
      </c>
      <c r="B8" s="1" t="s">
        <v>26</v>
      </c>
      <c r="C8" s="1" t="s">
        <v>4</v>
      </c>
      <c r="D8" s="1">
        <v>100</v>
      </c>
      <c r="E8" s="1">
        <v>4</v>
      </c>
      <c r="F8" s="1">
        <f t="shared" si="0"/>
        <v>25</v>
      </c>
      <c r="G8" s="1">
        <v>10</v>
      </c>
      <c r="H8" s="1">
        <f t="shared" si="1"/>
        <v>250</v>
      </c>
      <c r="I8" s="5"/>
      <c r="J8" s="5">
        <f t="shared" si="2"/>
        <v>0</v>
      </c>
      <c r="K8" s="2"/>
      <c r="L8" s="5">
        <f t="shared" si="3"/>
        <v>0</v>
      </c>
      <c r="M8" s="6">
        <f t="shared" si="4"/>
        <v>0</v>
      </c>
    </row>
    <row r="9" spans="1:13">
      <c r="A9" s="10">
        <v>7</v>
      </c>
      <c r="B9" s="1" t="s">
        <v>28</v>
      </c>
      <c r="C9" s="1" t="s">
        <v>4</v>
      </c>
      <c r="D9" s="1">
        <v>260</v>
      </c>
      <c r="E9" s="1">
        <v>4</v>
      </c>
      <c r="F9" s="1">
        <f t="shared" si="0"/>
        <v>65</v>
      </c>
      <c r="G9" s="1">
        <v>10</v>
      </c>
      <c r="H9" s="1">
        <f t="shared" si="1"/>
        <v>650</v>
      </c>
      <c r="I9" s="5"/>
      <c r="J9" s="5">
        <f t="shared" si="2"/>
        <v>0</v>
      </c>
      <c r="K9" s="2"/>
      <c r="L9" s="5">
        <f t="shared" si="3"/>
        <v>0</v>
      </c>
      <c r="M9" s="6">
        <f t="shared" si="4"/>
        <v>0</v>
      </c>
    </row>
    <row r="10" spans="1:13">
      <c r="A10" s="10">
        <v>8</v>
      </c>
      <c r="B10" s="1" t="s">
        <v>29</v>
      </c>
      <c r="C10" s="1" t="s">
        <v>4</v>
      </c>
      <c r="D10" s="1">
        <v>80</v>
      </c>
      <c r="E10" s="1">
        <v>4</v>
      </c>
      <c r="F10" s="1">
        <f t="shared" si="0"/>
        <v>20</v>
      </c>
      <c r="G10" s="1">
        <v>10</v>
      </c>
      <c r="H10" s="1">
        <f t="shared" si="1"/>
        <v>200</v>
      </c>
      <c r="I10" s="5"/>
      <c r="J10" s="5">
        <f t="shared" si="2"/>
        <v>0</v>
      </c>
      <c r="K10" s="2"/>
      <c r="L10" s="5">
        <f t="shared" si="3"/>
        <v>0</v>
      </c>
      <c r="M10" s="6">
        <f t="shared" si="4"/>
        <v>0</v>
      </c>
    </row>
    <row r="11" spans="1:13">
      <c r="A11" s="10">
        <v>9</v>
      </c>
      <c r="B11" s="1" t="s">
        <v>30</v>
      </c>
      <c r="C11" s="1" t="s">
        <v>4</v>
      </c>
      <c r="D11" s="1">
        <v>60</v>
      </c>
      <c r="E11" s="1">
        <v>4</v>
      </c>
      <c r="F11" s="1">
        <f t="shared" si="0"/>
        <v>15</v>
      </c>
      <c r="G11" s="1">
        <v>10</v>
      </c>
      <c r="H11" s="1">
        <f t="shared" si="1"/>
        <v>150</v>
      </c>
      <c r="I11" s="5"/>
      <c r="J11" s="5">
        <f t="shared" si="2"/>
        <v>0</v>
      </c>
      <c r="K11" s="2"/>
      <c r="L11" s="5">
        <f t="shared" si="3"/>
        <v>0</v>
      </c>
      <c r="M11" s="6">
        <f t="shared" si="4"/>
        <v>0</v>
      </c>
    </row>
    <row r="12" spans="1:13">
      <c r="A12" s="10">
        <v>10</v>
      </c>
      <c r="B12" s="1" t="s">
        <v>31</v>
      </c>
      <c r="C12" s="1" t="s">
        <v>4</v>
      </c>
      <c r="D12" s="1">
        <v>90</v>
      </c>
      <c r="E12" s="1">
        <v>4</v>
      </c>
      <c r="F12" s="1">
        <f t="shared" si="0"/>
        <v>22.5</v>
      </c>
      <c r="G12" s="1">
        <v>10</v>
      </c>
      <c r="H12" s="1">
        <f t="shared" si="1"/>
        <v>225</v>
      </c>
      <c r="I12" s="5"/>
      <c r="J12" s="5">
        <f t="shared" si="2"/>
        <v>0</v>
      </c>
      <c r="K12" s="2"/>
      <c r="L12" s="5">
        <f t="shared" si="3"/>
        <v>0</v>
      </c>
      <c r="M12" s="6">
        <f t="shared" si="4"/>
        <v>0</v>
      </c>
    </row>
    <row r="13" spans="1:13">
      <c r="A13" s="10">
        <v>11</v>
      </c>
      <c r="B13" s="1" t="s">
        <v>32</v>
      </c>
      <c r="C13" s="1" t="s">
        <v>4</v>
      </c>
      <c r="D13" s="1">
        <v>130</v>
      </c>
      <c r="E13" s="1">
        <v>4</v>
      </c>
      <c r="F13" s="1">
        <f t="shared" si="0"/>
        <v>32.5</v>
      </c>
      <c r="G13" s="1">
        <v>10</v>
      </c>
      <c r="H13" s="1">
        <f t="shared" si="1"/>
        <v>325</v>
      </c>
      <c r="I13" s="5"/>
      <c r="J13" s="5">
        <f t="shared" si="2"/>
        <v>0</v>
      </c>
      <c r="K13" s="2"/>
      <c r="L13" s="5">
        <f t="shared" si="3"/>
        <v>0</v>
      </c>
      <c r="M13" s="6">
        <f t="shared" si="4"/>
        <v>0</v>
      </c>
    </row>
    <row r="14" spans="1:13">
      <c r="A14" s="10">
        <v>12</v>
      </c>
      <c r="B14" s="1" t="s">
        <v>33</v>
      </c>
      <c r="C14" s="1" t="s">
        <v>4</v>
      </c>
      <c r="D14" s="1">
        <v>130</v>
      </c>
      <c r="E14" s="1">
        <v>4</v>
      </c>
      <c r="F14" s="1">
        <f t="shared" si="0"/>
        <v>32.5</v>
      </c>
      <c r="G14" s="1">
        <v>10</v>
      </c>
      <c r="H14" s="1">
        <f t="shared" si="1"/>
        <v>325</v>
      </c>
      <c r="I14" s="5"/>
      <c r="J14" s="5">
        <f t="shared" si="2"/>
        <v>0</v>
      </c>
      <c r="K14" s="2"/>
      <c r="L14" s="5">
        <f t="shared" si="3"/>
        <v>0</v>
      </c>
      <c r="M14" s="6">
        <f t="shared" si="4"/>
        <v>0</v>
      </c>
    </row>
    <row r="15" spans="1:13">
      <c r="A15" s="10">
        <v>13</v>
      </c>
      <c r="B15" s="1" t="s">
        <v>34</v>
      </c>
      <c r="C15" s="1" t="s">
        <v>4</v>
      </c>
      <c r="D15" s="1">
        <v>40</v>
      </c>
      <c r="E15" s="1">
        <v>4</v>
      </c>
      <c r="F15" s="1">
        <f t="shared" si="0"/>
        <v>10</v>
      </c>
      <c r="G15" s="1">
        <v>10</v>
      </c>
      <c r="H15" s="1">
        <f t="shared" si="1"/>
        <v>100</v>
      </c>
      <c r="I15" s="5"/>
      <c r="J15" s="5">
        <f t="shared" si="2"/>
        <v>0</v>
      </c>
      <c r="K15" s="2"/>
      <c r="L15" s="5">
        <f t="shared" si="3"/>
        <v>0</v>
      </c>
      <c r="M15" s="6">
        <f t="shared" si="4"/>
        <v>0</v>
      </c>
    </row>
    <row r="16" spans="1:13">
      <c r="A16" s="10">
        <v>14</v>
      </c>
      <c r="B16" s="1" t="s">
        <v>35</v>
      </c>
      <c r="C16" s="1" t="s">
        <v>4</v>
      </c>
      <c r="D16" s="1">
        <v>130</v>
      </c>
      <c r="E16" s="1">
        <v>4</v>
      </c>
      <c r="F16" s="1">
        <f t="shared" si="0"/>
        <v>32.5</v>
      </c>
      <c r="G16" s="1">
        <v>10</v>
      </c>
      <c r="H16" s="1">
        <f t="shared" si="1"/>
        <v>325</v>
      </c>
      <c r="I16" s="5"/>
      <c r="J16" s="5">
        <f t="shared" si="2"/>
        <v>0</v>
      </c>
      <c r="K16" s="2"/>
      <c r="L16" s="5">
        <f t="shared" si="3"/>
        <v>0</v>
      </c>
      <c r="M16" s="6">
        <f t="shared" si="4"/>
        <v>0</v>
      </c>
    </row>
    <row r="17" spans="1:13">
      <c r="A17" s="10">
        <v>15</v>
      </c>
      <c r="B17" s="1" t="s">
        <v>36</v>
      </c>
      <c r="C17" s="1" t="s">
        <v>4</v>
      </c>
      <c r="D17" s="1">
        <v>70</v>
      </c>
      <c r="E17" s="1">
        <v>4</v>
      </c>
      <c r="F17" s="1">
        <f t="shared" si="0"/>
        <v>17.5</v>
      </c>
      <c r="G17" s="1">
        <v>10</v>
      </c>
      <c r="H17" s="1">
        <f t="shared" si="1"/>
        <v>175</v>
      </c>
      <c r="I17" s="5"/>
      <c r="J17" s="5">
        <f t="shared" si="2"/>
        <v>0</v>
      </c>
      <c r="K17" s="2"/>
      <c r="L17" s="5">
        <f t="shared" si="3"/>
        <v>0</v>
      </c>
      <c r="M17" s="6">
        <f t="shared" si="4"/>
        <v>0</v>
      </c>
    </row>
    <row r="18" spans="1:13">
      <c r="A18" s="10">
        <v>16</v>
      </c>
      <c r="B18" s="1" t="s">
        <v>37</v>
      </c>
      <c r="C18" s="1" t="s">
        <v>4</v>
      </c>
      <c r="D18" s="1">
        <v>25</v>
      </c>
      <c r="E18" s="1">
        <v>4</v>
      </c>
      <c r="F18" s="1">
        <f t="shared" si="0"/>
        <v>6.25</v>
      </c>
      <c r="G18" s="1">
        <v>10</v>
      </c>
      <c r="H18" s="1">
        <f t="shared" si="1"/>
        <v>62.5</v>
      </c>
      <c r="I18" s="5"/>
      <c r="J18" s="5">
        <f t="shared" si="2"/>
        <v>0</v>
      </c>
      <c r="K18" s="2"/>
      <c r="L18" s="5">
        <f t="shared" si="3"/>
        <v>0</v>
      </c>
      <c r="M18" s="6">
        <f t="shared" si="4"/>
        <v>0</v>
      </c>
    </row>
    <row r="19" spans="1:13">
      <c r="A19" s="10">
        <v>17</v>
      </c>
      <c r="B19" s="1" t="s">
        <v>38</v>
      </c>
      <c r="C19" s="1" t="s">
        <v>4</v>
      </c>
      <c r="D19" s="1">
        <v>30</v>
      </c>
      <c r="E19" s="1">
        <v>4</v>
      </c>
      <c r="F19" s="1">
        <f t="shared" si="0"/>
        <v>7.5</v>
      </c>
      <c r="G19" s="1">
        <v>10</v>
      </c>
      <c r="H19" s="1">
        <f t="shared" si="1"/>
        <v>75</v>
      </c>
      <c r="I19" s="5"/>
      <c r="J19" s="5">
        <f t="shared" si="2"/>
        <v>0</v>
      </c>
      <c r="K19" s="2"/>
      <c r="L19" s="5">
        <f t="shared" si="3"/>
        <v>0</v>
      </c>
      <c r="M19" s="6">
        <f t="shared" si="4"/>
        <v>0</v>
      </c>
    </row>
    <row r="20" spans="1:13">
      <c r="A20" s="10">
        <v>18</v>
      </c>
      <c r="B20" s="1" t="s">
        <v>39</v>
      </c>
      <c r="C20" s="1" t="s">
        <v>4</v>
      </c>
      <c r="D20" s="1">
        <v>160</v>
      </c>
      <c r="E20" s="1">
        <v>4</v>
      </c>
      <c r="F20" s="1">
        <f t="shared" si="0"/>
        <v>40</v>
      </c>
      <c r="G20" s="1">
        <v>10</v>
      </c>
      <c r="H20" s="1">
        <f t="shared" si="1"/>
        <v>400</v>
      </c>
      <c r="I20" s="5"/>
      <c r="J20" s="5">
        <f t="shared" si="2"/>
        <v>0</v>
      </c>
      <c r="K20" s="2"/>
      <c r="L20" s="5">
        <f t="shared" si="3"/>
        <v>0</v>
      </c>
      <c r="M20" s="6">
        <f t="shared" si="4"/>
        <v>0</v>
      </c>
    </row>
    <row r="21" spans="1:13">
      <c r="A21" s="10">
        <v>19</v>
      </c>
      <c r="B21" s="1" t="s">
        <v>40</v>
      </c>
      <c r="C21" s="1" t="s">
        <v>4</v>
      </c>
      <c r="D21" s="1">
        <v>40</v>
      </c>
      <c r="E21" s="1">
        <v>4</v>
      </c>
      <c r="F21" s="1">
        <f t="shared" si="0"/>
        <v>10</v>
      </c>
      <c r="G21" s="1">
        <v>10</v>
      </c>
      <c r="H21" s="1">
        <f t="shared" si="1"/>
        <v>100</v>
      </c>
      <c r="I21" s="5"/>
      <c r="J21" s="5">
        <f t="shared" si="2"/>
        <v>0</v>
      </c>
      <c r="K21" s="2"/>
      <c r="L21" s="5">
        <f t="shared" si="3"/>
        <v>0</v>
      </c>
      <c r="M21" s="6">
        <f t="shared" si="4"/>
        <v>0</v>
      </c>
    </row>
    <row r="22" spans="1:13">
      <c r="A22" s="10">
        <v>20</v>
      </c>
      <c r="B22" s="1" t="s">
        <v>41</v>
      </c>
      <c r="C22" s="1" t="s">
        <v>4</v>
      </c>
      <c r="D22" s="1">
        <v>65</v>
      </c>
      <c r="E22" s="1">
        <v>4</v>
      </c>
      <c r="F22" s="1">
        <f t="shared" si="0"/>
        <v>16.25</v>
      </c>
      <c r="G22" s="1">
        <v>10</v>
      </c>
      <c r="H22" s="1">
        <f t="shared" si="1"/>
        <v>162.5</v>
      </c>
      <c r="I22" s="5"/>
      <c r="J22" s="5">
        <f t="shared" si="2"/>
        <v>0</v>
      </c>
      <c r="K22" s="2"/>
      <c r="L22" s="5">
        <f t="shared" si="3"/>
        <v>0</v>
      </c>
      <c r="M22" s="6">
        <f t="shared" si="4"/>
        <v>0</v>
      </c>
    </row>
    <row r="23" spans="1:13">
      <c r="A23" s="10">
        <v>21</v>
      </c>
      <c r="B23" s="1" t="s">
        <v>42</v>
      </c>
      <c r="C23" s="1" t="s">
        <v>4</v>
      </c>
      <c r="D23" s="1">
        <v>35</v>
      </c>
      <c r="E23" s="1">
        <v>4</v>
      </c>
      <c r="F23" s="1">
        <f t="shared" si="0"/>
        <v>8.75</v>
      </c>
      <c r="G23" s="1">
        <v>10</v>
      </c>
      <c r="H23" s="1">
        <f t="shared" si="1"/>
        <v>87.5</v>
      </c>
      <c r="I23" s="5"/>
      <c r="J23" s="5">
        <f t="shared" si="2"/>
        <v>0</v>
      </c>
      <c r="K23" s="2"/>
      <c r="L23" s="5">
        <f t="shared" si="3"/>
        <v>0</v>
      </c>
      <c r="M23" s="6">
        <f t="shared" si="4"/>
        <v>0</v>
      </c>
    </row>
    <row r="24" spans="1:13">
      <c r="A24" s="10">
        <v>22</v>
      </c>
      <c r="B24" s="1" t="s">
        <v>43</v>
      </c>
      <c r="C24" s="1" t="s">
        <v>4</v>
      </c>
      <c r="D24" s="1">
        <v>35</v>
      </c>
      <c r="E24" s="1">
        <v>4</v>
      </c>
      <c r="F24" s="1">
        <f t="shared" si="0"/>
        <v>8.75</v>
      </c>
      <c r="G24" s="1">
        <v>10</v>
      </c>
      <c r="H24" s="1">
        <f t="shared" si="1"/>
        <v>87.5</v>
      </c>
      <c r="I24" s="5"/>
      <c r="J24" s="5">
        <f t="shared" si="2"/>
        <v>0</v>
      </c>
      <c r="K24" s="2"/>
      <c r="L24" s="5">
        <f t="shared" si="3"/>
        <v>0</v>
      </c>
      <c r="M24" s="6">
        <f t="shared" si="4"/>
        <v>0</v>
      </c>
    </row>
    <row r="25" spans="1:13">
      <c r="A25" s="10">
        <v>23</v>
      </c>
      <c r="B25" s="1" t="s">
        <v>44</v>
      </c>
      <c r="C25" s="1" t="s">
        <v>4</v>
      </c>
      <c r="D25" s="1">
        <v>85</v>
      </c>
      <c r="E25" s="1">
        <v>4</v>
      </c>
      <c r="F25" s="1">
        <f t="shared" si="0"/>
        <v>21.25</v>
      </c>
      <c r="G25" s="1">
        <v>10</v>
      </c>
      <c r="H25" s="1">
        <f t="shared" si="1"/>
        <v>212.5</v>
      </c>
      <c r="I25" s="5"/>
      <c r="J25" s="5">
        <f t="shared" si="2"/>
        <v>0</v>
      </c>
      <c r="K25" s="2"/>
      <c r="L25" s="5">
        <f t="shared" si="3"/>
        <v>0</v>
      </c>
      <c r="M25" s="6">
        <f t="shared" si="4"/>
        <v>0</v>
      </c>
    </row>
    <row r="26" spans="1:13">
      <c r="A26" s="10">
        <v>24</v>
      </c>
      <c r="B26" s="1" t="s">
        <v>45</v>
      </c>
      <c r="C26" s="1" t="s">
        <v>4</v>
      </c>
      <c r="D26" s="1">
        <v>180</v>
      </c>
      <c r="E26" s="1">
        <v>4</v>
      </c>
      <c r="F26" s="1">
        <f t="shared" si="0"/>
        <v>45</v>
      </c>
      <c r="G26" s="1">
        <v>10</v>
      </c>
      <c r="H26" s="1">
        <f t="shared" si="1"/>
        <v>450</v>
      </c>
      <c r="I26" s="5"/>
      <c r="J26" s="5">
        <f t="shared" si="2"/>
        <v>0</v>
      </c>
      <c r="K26" s="2"/>
      <c r="L26" s="5">
        <f t="shared" si="3"/>
        <v>0</v>
      </c>
      <c r="M26" s="6">
        <f t="shared" si="4"/>
        <v>0</v>
      </c>
    </row>
    <row r="27" spans="1:13">
      <c r="A27" s="10">
        <v>25</v>
      </c>
      <c r="B27" s="1" t="s">
        <v>46</v>
      </c>
      <c r="C27" s="1" t="s">
        <v>4</v>
      </c>
      <c r="D27" s="1">
        <v>50</v>
      </c>
      <c r="E27" s="1">
        <v>4</v>
      </c>
      <c r="F27" s="1">
        <f t="shared" si="0"/>
        <v>12.5</v>
      </c>
      <c r="G27" s="1">
        <v>10</v>
      </c>
      <c r="H27" s="1">
        <f t="shared" si="1"/>
        <v>125</v>
      </c>
      <c r="I27" s="5"/>
      <c r="J27" s="5">
        <f t="shared" si="2"/>
        <v>0</v>
      </c>
      <c r="K27" s="2"/>
      <c r="L27" s="5">
        <f t="shared" si="3"/>
        <v>0</v>
      </c>
      <c r="M27" s="6">
        <f t="shared" si="4"/>
        <v>0</v>
      </c>
    </row>
    <row r="28" spans="1:13">
      <c r="A28" s="10">
        <v>26</v>
      </c>
      <c r="B28" s="1" t="s">
        <v>47</v>
      </c>
      <c r="C28" s="1" t="s">
        <v>4</v>
      </c>
      <c r="D28" s="1">
        <v>50</v>
      </c>
      <c r="E28" s="1">
        <v>4</v>
      </c>
      <c r="F28" s="1">
        <f t="shared" si="0"/>
        <v>12.5</v>
      </c>
      <c r="G28" s="1">
        <v>10</v>
      </c>
      <c r="H28" s="1">
        <f t="shared" si="1"/>
        <v>125</v>
      </c>
      <c r="I28" s="5"/>
      <c r="J28" s="5">
        <f t="shared" si="2"/>
        <v>0</v>
      </c>
      <c r="K28" s="2"/>
      <c r="L28" s="5">
        <f t="shared" si="3"/>
        <v>0</v>
      </c>
      <c r="M28" s="6">
        <f t="shared" si="4"/>
        <v>0</v>
      </c>
    </row>
    <row r="29" spans="1:13">
      <c r="A29" s="10">
        <v>27</v>
      </c>
      <c r="B29" s="1" t="s">
        <v>48</v>
      </c>
      <c r="C29" s="1" t="s">
        <v>4</v>
      </c>
      <c r="D29" s="1">
        <v>60</v>
      </c>
      <c r="E29" s="1">
        <v>4</v>
      </c>
      <c r="F29" s="1">
        <f t="shared" si="0"/>
        <v>15</v>
      </c>
      <c r="G29" s="1">
        <v>10</v>
      </c>
      <c r="H29" s="1">
        <f t="shared" si="1"/>
        <v>150</v>
      </c>
      <c r="I29" s="5"/>
      <c r="J29" s="5">
        <f t="shared" si="2"/>
        <v>0</v>
      </c>
      <c r="K29" s="2"/>
      <c r="L29" s="5">
        <f t="shared" si="3"/>
        <v>0</v>
      </c>
      <c r="M29" s="6">
        <f t="shared" si="4"/>
        <v>0</v>
      </c>
    </row>
    <row r="30" spans="1:13" s="16" customFormat="1" ht="15">
      <c r="A30" s="14" t="s">
        <v>82</v>
      </c>
      <c r="B30" s="15"/>
      <c r="C30" s="15"/>
      <c r="D30" s="15"/>
      <c r="E30" s="15"/>
      <c r="F30" s="15"/>
      <c r="G30" s="15"/>
      <c r="H30" s="15"/>
      <c r="I30" s="15"/>
      <c r="J30" s="13">
        <f>SUM(J3:J29)</f>
        <v>0</v>
      </c>
      <c r="K30" s="13"/>
      <c r="L30" s="13">
        <f t="shared" ref="L30:M30" si="5">SUM(L3:L29)</f>
        <v>0</v>
      </c>
      <c r="M30" s="13">
        <f t="shared" si="5"/>
        <v>0</v>
      </c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topLeftCell="B1" workbookViewId="0">
      <selection activeCell="O13" sqref="O13"/>
    </sheetView>
  </sheetViews>
  <sheetFormatPr defaultRowHeight="14.25"/>
  <cols>
    <col min="2" max="2" width="31.875" customWidth="1"/>
  </cols>
  <sheetData>
    <row r="1" spans="1:13">
      <c r="B1" s="19" t="s">
        <v>84</v>
      </c>
      <c r="C1" s="19"/>
    </row>
    <row r="2" spans="1:13" ht="76.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0">
        <v>1</v>
      </c>
      <c r="B3" s="1" t="s">
        <v>49</v>
      </c>
      <c r="C3" s="1" t="s">
        <v>4</v>
      </c>
      <c r="D3" s="1">
        <v>35</v>
      </c>
      <c r="E3" s="1">
        <v>4</v>
      </c>
      <c r="F3" s="1">
        <f t="shared" ref="F3:F32" si="0">D3/E3</f>
        <v>8.75</v>
      </c>
      <c r="G3" s="1">
        <v>10</v>
      </c>
      <c r="H3" s="1">
        <f t="shared" ref="H3:H32" si="1">F3*10</f>
        <v>87.5</v>
      </c>
      <c r="I3" s="5"/>
      <c r="J3" s="5">
        <f t="shared" ref="J3:J32" si="2">H3*I3</f>
        <v>0</v>
      </c>
      <c r="K3" s="2"/>
      <c r="L3" s="5">
        <f t="shared" ref="L3:L32" si="3">J3*K3</f>
        <v>0</v>
      </c>
      <c r="M3" s="6">
        <f t="shared" ref="M3:M32" si="4">J3+L3</f>
        <v>0</v>
      </c>
    </row>
    <row r="4" spans="1:13">
      <c r="A4" s="10">
        <v>2</v>
      </c>
      <c r="B4" s="1" t="s">
        <v>50</v>
      </c>
      <c r="C4" s="1" t="s">
        <v>4</v>
      </c>
      <c r="D4" s="1">
        <v>80</v>
      </c>
      <c r="E4" s="1">
        <v>4</v>
      </c>
      <c r="F4" s="1">
        <f t="shared" si="0"/>
        <v>20</v>
      </c>
      <c r="G4" s="1">
        <v>10</v>
      </c>
      <c r="H4" s="1">
        <f t="shared" si="1"/>
        <v>200</v>
      </c>
      <c r="I4" s="5"/>
      <c r="J4" s="5">
        <f t="shared" si="2"/>
        <v>0</v>
      </c>
      <c r="K4" s="2"/>
      <c r="L4" s="5">
        <f t="shared" si="3"/>
        <v>0</v>
      </c>
      <c r="M4" s="6">
        <f t="shared" si="4"/>
        <v>0</v>
      </c>
    </row>
    <row r="5" spans="1:13">
      <c r="A5" s="10">
        <v>3</v>
      </c>
      <c r="B5" s="1" t="s">
        <v>51</v>
      </c>
      <c r="C5" s="1" t="s">
        <v>4</v>
      </c>
      <c r="D5" s="1">
        <v>10</v>
      </c>
      <c r="E5" s="1">
        <v>4</v>
      </c>
      <c r="F5" s="1">
        <f t="shared" si="0"/>
        <v>2.5</v>
      </c>
      <c r="G5" s="1">
        <v>10</v>
      </c>
      <c r="H5" s="1">
        <f t="shared" si="1"/>
        <v>25</v>
      </c>
      <c r="I5" s="5"/>
      <c r="J5" s="5">
        <f t="shared" si="2"/>
        <v>0</v>
      </c>
      <c r="K5" s="2"/>
      <c r="L5" s="5">
        <f t="shared" si="3"/>
        <v>0</v>
      </c>
      <c r="M5" s="6">
        <f t="shared" si="4"/>
        <v>0</v>
      </c>
    </row>
    <row r="6" spans="1:13">
      <c r="A6" s="10">
        <v>4</v>
      </c>
      <c r="B6" s="1" t="s">
        <v>52</v>
      </c>
      <c r="C6" s="1" t="s">
        <v>4</v>
      </c>
      <c r="D6" s="1">
        <v>140</v>
      </c>
      <c r="E6" s="1">
        <v>4</v>
      </c>
      <c r="F6" s="1">
        <f t="shared" si="0"/>
        <v>35</v>
      </c>
      <c r="G6" s="1">
        <v>10</v>
      </c>
      <c r="H6" s="1">
        <f t="shared" si="1"/>
        <v>350</v>
      </c>
      <c r="I6" s="5"/>
      <c r="J6" s="5">
        <f t="shared" si="2"/>
        <v>0</v>
      </c>
      <c r="K6" s="2"/>
      <c r="L6" s="5">
        <f t="shared" si="3"/>
        <v>0</v>
      </c>
      <c r="M6" s="6">
        <f t="shared" si="4"/>
        <v>0</v>
      </c>
    </row>
    <row r="7" spans="1:13">
      <c r="A7" s="10">
        <v>5</v>
      </c>
      <c r="B7" s="1" t="s">
        <v>53</v>
      </c>
      <c r="C7" s="1" t="s">
        <v>4</v>
      </c>
      <c r="D7" s="1">
        <v>300</v>
      </c>
      <c r="E7" s="1">
        <v>4</v>
      </c>
      <c r="F7" s="1">
        <f t="shared" si="0"/>
        <v>75</v>
      </c>
      <c r="G7" s="1">
        <v>10</v>
      </c>
      <c r="H7" s="1">
        <f t="shared" si="1"/>
        <v>750</v>
      </c>
      <c r="I7" s="5"/>
      <c r="J7" s="5">
        <f t="shared" si="2"/>
        <v>0</v>
      </c>
      <c r="K7" s="2"/>
      <c r="L7" s="5">
        <f t="shared" si="3"/>
        <v>0</v>
      </c>
      <c r="M7" s="6">
        <f t="shared" si="4"/>
        <v>0</v>
      </c>
    </row>
    <row r="8" spans="1:13">
      <c r="A8" s="10">
        <v>6</v>
      </c>
      <c r="B8" s="1" t="s">
        <v>54</v>
      </c>
      <c r="C8" s="1" t="s">
        <v>4</v>
      </c>
      <c r="D8" s="1">
        <v>30</v>
      </c>
      <c r="E8" s="1">
        <v>4</v>
      </c>
      <c r="F8" s="1">
        <f t="shared" si="0"/>
        <v>7.5</v>
      </c>
      <c r="G8" s="1">
        <v>10</v>
      </c>
      <c r="H8" s="1">
        <f t="shared" si="1"/>
        <v>75</v>
      </c>
      <c r="I8" s="5"/>
      <c r="J8" s="5">
        <f t="shared" si="2"/>
        <v>0</v>
      </c>
      <c r="K8" s="2"/>
      <c r="L8" s="5">
        <f t="shared" si="3"/>
        <v>0</v>
      </c>
      <c r="M8" s="6">
        <f t="shared" si="4"/>
        <v>0</v>
      </c>
    </row>
    <row r="9" spans="1:13">
      <c r="A9" s="10">
        <v>7</v>
      </c>
      <c r="B9" s="1" t="s">
        <v>55</v>
      </c>
      <c r="C9" s="1" t="s">
        <v>4</v>
      </c>
      <c r="D9" s="1">
        <v>300</v>
      </c>
      <c r="E9" s="1">
        <v>4</v>
      </c>
      <c r="F9" s="1">
        <f t="shared" si="0"/>
        <v>75</v>
      </c>
      <c r="G9" s="1">
        <v>10</v>
      </c>
      <c r="H9" s="1">
        <f t="shared" si="1"/>
        <v>750</v>
      </c>
      <c r="I9" s="5"/>
      <c r="J9" s="5">
        <f t="shared" si="2"/>
        <v>0</v>
      </c>
      <c r="K9" s="2"/>
      <c r="L9" s="5">
        <f t="shared" si="3"/>
        <v>0</v>
      </c>
      <c r="M9" s="6">
        <f t="shared" si="4"/>
        <v>0</v>
      </c>
    </row>
    <row r="10" spans="1:13">
      <c r="A10" s="10">
        <v>8</v>
      </c>
      <c r="B10" s="1" t="s">
        <v>56</v>
      </c>
      <c r="C10" s="1" t="s">
        <v>4</v>
      </c>
      <c r="D10" s="1">
        <v>20</v>
      </c>
      <c r="E10" s="1">
        <v>4</v>
      </c>
      <c r="F10" s="1">
        <f t="shared" si="0"/>
        <v>5</v>
      </c>
      <c r="G10" s="1">
        <v>10</v>
      </c>
      <c r="H10" s="1">
        <f t="shared" si="1"/>
        <v>50</v>
      </c>
      <c r="I10" s="5"/>
      <c r="J10" s="5">
        <f t="shared" si="2"/>
        <v>0</v>
      </c>
      <c r="K10" s="2"/>
      <c r="L10" s="5">
        <f t="shared" si="3"/>
        <v>0</v>
      </c>
      <c r="M10" s="6">
        <f t="shared" si="4"/>
        <v>0</v>
      </c>
    </row>
    <row r="11" spans="1:13">
      <c r="A11" s="10">
        <v>9</v>
      </c>
      <c r="B11" s="1" t="s">
        <v>57</v>
      </c>
      <c r="C11" s="1" t="s">
        <v>4</v>
      </c>
      <c r="D11" s="1">
        <v>25</v>
      </c>
      <c r="E11" s="1">
        <v>4</v>
      </c>
      <c r="F11" s="1">
        <f t="shared" si="0"/>
        <v>6.25</v>
      </c>
      <c r="G11" s="1">
        <v>10</v>
      </c>
      <c r="H11" s="1">
        <f t="shared" si="1"/>
        <v>62.5</v>
      </c>
      <c r="I11" s="5"/>
      <c r="J11" s="5">
        <f t="shared" si="2"/>
        <v>0</v>
      </c>
      <c r="K11" s="2"/>
      <c r="L11" s="5">
        <f t="shared" si="3"/>
        <v>0</v>
      </c>
      <c r="M11" s="6">
        <f t="shared" si="4"/>
        <v>0</v>
      </c>
    </row>
    <row r="12" spans="1:13">
      <c r="A12" s="10">
        <v>10</v>
      </c>
      <c r="B12" s="1" t="s">
        <v>58</v>
      </c>
      <c r="C12" s="1" t="s">
        <v>4</v>
      </c>
      <c r="D12" s="1">
        <v>32</v>
      </c>
      <c r="E12" s="1">
        <v>4</v>
      </c>
      <c r="F12" s="1">
        <f t="shared" si="0"/>
        <v>8</v>
      </c>
      <c r="G12" s="1">
        <v>10</v>
      </c>
      <c r="H12" s="1">
        <f t="shared" si="1"/>
        <v>80</v>
      </c>
      <c r="I12" s="5"/>
      <c r="J12" s="5">
        <f t="shared" si="2"/>
        <v>0</v>
      </c>
      <c r="K12" s="2"/>
      <c r="L12" s="5">
        <f t="shared" si="3"/>
        <v>0</v>
      </c>
      <c r="M12" s="6">
        <f t="shared" si="4"/>
        <v>0</v>
      </c>
    </row>
    <row r="13" spans="1:13">
      <c r="A13" s="10">
        <v>11</v>
      </c>
      <c r="B13" s="1" t="s">
        <v>59</v>
      </c>
      <c r="C13" s="1" t="s">
        <v>4</v>
      </c>
      <c r="D13" s="1">
        <v>80</v>
      </c>
      <c r="E13" s="1">
        <v>4</v>
      </c>
      <c r="F13" s="1">
        <f t="shared" si="0"/>
        <v>20</v>
      </c>
      <c r="G13" s="1">
        <v>10</v>
      </c>
      <c r="H13" s="1">
        <f t="shared" si="1"/>
        <v>200</v>
      </c>
      <c r="I13" s="5"/>
      <c r="J13" s="5">
        <f t="shared" si="2"/>
        <v>0</v>
      </c>
      <c r="K13" s="2"/>
      <c r="L13" s="5">
        <f t="shared" si="3"/>
        <v>0</v>
      </c>
      <c r="M13" s="6">
        <f t="shared" si="4"/>
        <v>0</v>
      </c>
    </row>
    <row r="14" spans="1:13">
      <c r="A14" s="10">
        <v>12</v>
      </c>
      <c r="B14" s="1" t="s">
        <v>60</v>
      </c>
      <c r="C14" s="1" t="s">
        <v>4</v>
      </c>
      <c r="D14" s="1">
        <v>130</v>
      </c>
      <c r="E14" s="1">
        <v>4</v>
      </c>
      <c r="F14" s="1">
        <f t="shared" si="0"/>
        <v>32.5</v>
      </c>
      <c r="G14" s="1">
        <v>10</v>
      </c>
      <c r="H14" s="1">
        <f t="shared" si="1"/>
        <v>325</v>
      </c>
      <c r="I14" s="5"/>
      <c r="J14" s="5">
        <f t="shared" si="2"/>
        <v>0</v>
      </c>
      <c r="K14" s="2"/>
      <c r="L14" s="5">
        <f t="shared" si="3"/>
        <v>0</v>
      </c>
      <c r="M14" s="6">
        <f t="shared" si="4"/>
        <v>0</v>
      </c>
    </row>
    <row r="15" spans="1:13">
      <c r="A15" s="10">
        <v>13</v>
      </c>
      <c r="B15" s="1" t="s">
        <v>61</v>
      </c>
      <c r="C15" s="1" t="s">
        <v>4</v>
      </c>
      <c r="D15" s="1">
        <v>60</v>
      </c>
      <c r="E15" s="1">
        <v>4</v>
      </c>
      <c r="F15" s="1">
        <f t="shared" si="0"/>
        <v>15</v>
      </c>
      <c r="G15" s="1">
        <v>10</v>
      </c>
      <c r="H15" s="1">
        <f t="shared" si="1"/>
        <v>150</v>
      </c>
      <c r="I15" s="5"/>
      <c r="J15" s="5">
        <f t="shared" si="2"/>
        <v>0</v>
      </c>
      <c r="K15" s="2"/>
      <c r="L15" s="5">
        <f t="shared" si="3"/>
        <v>0</v>
      </c>
      <c r="M15" s="6">
        <f t="shared" si="4"/>
        <v>0</v>
      </c>
    </row>
    <row r="16" spans="1:13">
      <c r="A16" s="10">
        <v>14</v>
      </c>
      <c r="B16" s="1" t="s">
        <v>62</v>
      </c>
      <c r="C16" s="1" t="s">
        <v>4</v>
      </c>
      <c r="D16" s="1">
        <v>60</v>
      </c>
      <c r="E16" s="1">
        <v>4</v>
      </c>
      <c r="F16" s="1">
        <f t="shared" si="0"/>
        <v>15</v>
      </c>
      <c r="G16" s="1">
        <v>10</v>
      </c>
      <c r="H16" s="1">
        <f t="shared" si="1"/>
        <v>150</v>
      </c>
      <c r="I16" s="5"/>
      <c r="J16" s="5">
        <f t="shared" si="2"/>
        <v>0</v>
      </c>
      <c r="K16" s="2"/>
      <c r="L16" s="5">
        <f t="shared" si="3"/>
        <v>0</v>
      </c>
      <c r="M16" s="6">
        <f t="shared" si="4"/>
        <v>0</v>
      </c>
    </row>
    <row r="17" spans="1:13">
      <c r="A17" s="10">
        <v>15</v>
      </c>
      <c r="B17" s="1" t="s">
        <v>63</v>
      </c>
      <c r="C17" s="1" t="s">
        <v>4</v>
      </c>
      <c r="D17" s="1">
        <v>30</v>
      </c>
      <c r="E17" s="1">
        <v>4</v>
      </c>
      <c r="F17" s="1">
        <f t="shared" si="0"/>
        <v>7.5</v>
      </c>
      <c r="G17" s="1">
        <v>10</v>
      </c>
      <c r="H17" s="1">
        <f t="shared" si="1"/>
        <v>75</v>
      </c>
      <c r="I17" s="5"/>
      <c r="J17" s="5">
        <f t="shared" si="2"/>
        <v>0</v>
      </c>
      <c r="K17" s="2"/>
      <c r="L17" s="5">
        <f t="shared" si="3"/>
        <v>0</v>
      </c>
      <c r="M17" s="6">
        <f t="shared" si="4"/>
        <v>0</v>
      </c>
    </row>
    <row r="18" spans="1:13">
      <c r="A18" s="10">
        <v>16</v>
      </c>
      <c r="B18" s="1" t="s">
        <v>64</v>
      </c>
      <c r="C18" s="1" t="s">
        <v>4</v>
      </c>
      <c r="D18" s="1">
        <v>350</v>
      </c>
      <c r="E18" s="1">
        <v>4</v>
      </c>
      <c r="F18" s="1">
        <f t="shared" si="0"/>
        <v>87.5</v>
      </c>
      <c r="G18" s="1">
        <v>10</v>
      </c>
      <c r="H18" s="1">
        <f t="shared" si="1"/>
        <v>875</v>
      </c>
      <c r="I18" s="5"/>
      <c r="J18" s="5">
        <f t="shared" si="2"/>
        <v>0</v>
      </c>
      <c r="K18" s="2"/>
      <c r="L18" s="5">
        <f t="shared" si="3"/>
        <v>0</v>
      </c>
      <c r="M18" s="6">
        <f t="shared" si="4"/>
        <v>0</v>
      </c>
    </row>
    <row r="19" spans="1:13">
      <c r="A19" s="10">
        <v>17</v>
      </c>
      <c r="B19" s="1" t="s">
        <v>65</v>
      </c>
      <c r="C19" s="1" t="s">
        <v>4</v>
      </c>
      <c r="D19" s="1">
        <v>12</v>
      </c>
      <c r="E19" s="1">
        <v>4</v>
      </c>
      <c r="F19" s="1">
        <f t="shared" si="0"/>
        <v>3</v>
      </c>
      <c r="G19" s="1">
        <v>10</v>
      </c>
      <c r="H19" s="1">
        <f t="shared" si="1"/>
        <v>30</v>
      </c>
      <c r="I19" s="5"/>
      <c r="J19" s="5">
        <f t="shared" si="2"/>
        <v>0</v>
      </c>
      <c r="K19" s="2"/>
      <c r="L19" s="5">
        <f t="shared" si="3"/>
        <v>0</v>
      </c>
      <c r="M19" s="6">
        <f t="shared" si="4"/>
        <v>0</v>
      </c>
    </row>
    <row r="20" spans="1:13">
      <c r="A20" s="10">
        <v>18</v>
      </c>
      <c r="B20" s="1" t="s">
        <v>66</v>
      </c>
      <c r="C20" s="1" t="s">
        <v>4</v>
      </c>
      <c r="D20" s="1">
        <v>80</v>
      </c>
      <c r="E20" s="1">
        <v>4</v>
      </c>
      <c r="F20" s="1">
        <f t="shared" si="0"/>
        <v>20</v>
      </c>
      <c r="G20" s="1">
        <v>10</v>
      </c>
      <c r="H20" s="1">
        <f t="shared" si="1"/>
        <v>200</v>
      </c>
      <c r="I20" s="5"/>
      <c r="J20" s="5">
        <f t="shared" si="2"/>
        <v>0</v>
      </c>
      <c r="K20" s="2"/>
      <c r="L20" s="5">
        <f t="shared" si="3"/>
        <v>0</v>
      </c>
      <c r="M20" s="6">
        <f t="shared" si="4"/>
        <v>0</v>
      </c>
    </row>
    <row r="21" spans="1:13">
      <c r="A21" s="10">
        <v>19</v>
      </c>
      <c r="B21" s="1" t="s">
        <v>67</v>
      </c>
      <c r="C21" s="1" t="s">
        <v>4</v>
      </c>
      <c r="D21" s="1">
        <v>250</v>
      </c>
      <c r="E21" s="1">
        <v>4</v>
      </c>
      <c r="F21" s="1">
        <f t="shared" si="0"/>
        <v>62.5</v>
      </c>
      <c r="G21" s="1">
        <v>10</v>
      </c>
      <c r="H21" s="1">
        <f t="shared" si="1"/>
        <v>625</v>
      </c>
      <c r="I21" s="5"/>
      <c r="J21" s="5">
        <f t="shared" si="2"/>
        <v>0</v>
      </c>
      <c r="K21" s="2"/>
      <c r="L21" s="5">
        <f t="shared" si="3"/>
        <v>0</v>
      </c>
      <c r="M21" s="6">
        <f t="shared" si="4"/>
        <v>0</v>
      </c>
    </row>
    <row r="22" spans="1:13">
      <c r="A22" s="10">
        <v>20</v>
      </c>
      <c r="B22" s="1" t="s">
        <v>68</v>
      </c>
      <c r="C22" s="1" t="s">
        <v>4</v>
      </c>
      <c r="D22" s="1">
        <v>60</v>
      </c>
      <c r="E22" s="1">
        <v>4</v>
      </c>
      <c r="F22" s="1">
        <f t="shared" si="0"/>
        <v>15</v>
      </c>
      <c r="G22" s="1">
        <v>10</v>
      </c>
      <c r="H22" s="1">
        <f t="shared" si="1"/>
        <v>150</v>
      </c>
      <c r="I22" s="5"/>
      <c r="J22" s="5">
        <f t="shared" si="2"/>
        <v>0</v>
      </c>
      <c r="K22" s="2"/>
      <c r="L22" s="5">
        <f t="shared" si="3"/>
        <v>0</v>
      </c>
      <c r="M22" s="6">
        <f t="shared" si="4"/>
        <v>0</v>
      </c>
    </row>
    <row r="23" spans="1:13">
      <c r="A23" s="10">
        <v>21</v>
      </c>
      <c r="B23" s="1" t="s">
        <v>69</v>
      </c>
      <c r="C23" s="1" t="s">
        <v>4</v>
      </c>
      <c r="D23" s="1">
        <v>15</v>
      </c>
      <c r="E23" s="1">
        <v>4</v>
      </c>
      <c r="F23" s="1">
        <f t="shared" si="0"/>
        <v>3.75</v>
      </c>
      <c r="G23" s="1">
        <v>10</v>
      </c>
      <c r="H23" s="1">
        <f t="shared" si="1"/>
        <v>37.5</v>
      </c>
      <c r="I23" s="5"/>
      <c r="J23" s="5">
        <f t="shared" si="2"/>
        <v>0</v>
      </c>
      <c r="K23" s="2"/>
      <c r="L23" s="5">
        <f t="shared" si="3"/>
        <v>0</v>
      </c>
      <c r="M23" s="6">
        <f t="shared" si="4"/>
        <v>0</v>
      </c>
    </row>
    <row r="24" spans="1:13">
      <c r="A24" s="10">
        <v>22</v>
      </c>
      <c r="B24" s="1" t="s">
        <v>70</v>
      </c>
      <c r="C24" s="1" t="s">
        <v>4</v>
      </c>
      <c r="D24" s="1">
        <v>40</v>
      </c>
      <c r="E24" s="1">
        <v>4</v>
      </c>
      <c r="F24" s="1">
        <f t="shared" si="0"/>
        <v>10</v>
      </c>
      <c r="G24" s="1">
        <v>10</v>
      </c>
      <c r="H24" s="1">
        <f t="shared" si="1"/>
        <v>100</v>
      </c>
      <c r="I24" s="5"/>
      <c r="J24" s="5">
        <f t="shared" si="2"/>
        <v>0</v>
      </c>
      <c r="K24" s="2"/>
      <c r="L24" s="5">
        <f t="shared" si="3"/>
        <v>0</v>
      </c>
      <c r="M24" s="6">
        <f t="shared" si="4"/>
        <v>0</v>
      </c>
    </row>
    <row r="25" spans="1:13">
      <c r="A25" s="10">
        <v>23</v>
      </c>
      <c r="B25" s="1" t="s">
        <v>71</v>
      </c>
      <c r="C25" s="1" t="s">
        <v>4</v>
      </c>
      <c r="D25" s="1">
        <v>170</v>
      </c>
      <c r="E25" s="1">
        <v>4</v>
      </c>
      <c r="F25" s="1">
        <f t="shared" si="0"/>
        <v>42.5</v>
      </c>
      <c r="G25" s="1">
        <v>10</v>
      </c>
      <c r="H25" s="1">
        <f t="shared" si="1"/>
        <v>425</v>
      </c>
      <c r="I25" s="5"/>
      <c r="J25" s="5">
        <f t="shared" si="2"/>
        <v>0</v>
      </c>
      <c r="K25" s="2"/>
      <c r="L25" s="5">
        <f t="shared" si="3"/>
        <v>0</v>
      </c>
      <c r="M25" s="6">
        <f t="shared" si="4"/>
        <v>0</v>
      </c>
    </row>
    <row r="26" spans="1:13">
      <c r="A26" s="10">
        <v>24</v>
      </c>
      <c r="B26" s="1" t="s">
        <v>72</v>
      </c>
      <c r="C26" s="1" t="s">
        <v>4</v>
      </c>
      <c r="D26" s="1">
        <v>15</v>
      </c>
      <c r="E26" s="1">
        <v>4</v>
      </c>
      <c r="F26" s="1">
        <f t="shared" si="0"/>
        <v>3.75</v>
      </c>
      <c r="G26" s="1">
        <v>10</v>
      </c>
      <c r="H26" s="1">
        <f t="shared" si="1"/>
        <v>37.5</v>
      </c>
      <c r="I26" s="5"/>
      <c r="J26" s="5">
        <f t="shared" si="2"/>
        <v>0</v>
      </c>
      <c r="K26" s="2"/>
      <c r="L26" s="5">
        <f t="shared" si="3"/>
        <v>0</v>
      </c>
      <c r="M26" s="6">
        <f t="shared" si="4"/>
        <v>0</v>
      </c>
    </row>
    <row r="27" spans="1:13">
      <c r="A27" s="10">
        <v>25</v>
      </c>
      <c r="B27" s="1" t="s">
        <v>73</v>
      </c>
      <c r="C27" s="1" t="s">
        <v>4</v>
      </c>
      <c r="D27" s="1">
        <v>50</v>
      </c>
      <c r="E27" s="1">
        <v>4</v>
      </c>
      <c r="F27" s="1">
        <f t="shared" si="0"/>
        <v>12.5</v>
      </c>
      <c r="G27" s="1">
        <v>10</v>
      </c>
      <c r="H27" s="1">
        <f t="shared" si="1"/>
        <v>125</v>
      </c>
      <c r="I27" s="5"/>
      <c r="J27" s="5">
        <f t="shared" si="2"/>
        <v>0</v>
      </c>
      <c r="K27" s="2"/>
      <c r="L27" s="5">
        <f t="shared" si="3"/>
        <v>0</v>
      </c>
      <c r="M27" s="6">
        <f t="shared" si="4"/>
        <v>0</v>
      </c>
    </row>
    <row r="28" spans="1:13">
      <c r="A28" s="10">
        <v>26</v>
      </c>
      <c r="B28" s="1" t="s">
        <v>74</v>
      </c>
      <c r="C28" s="1" t="s">
        <v>4</v>
      </c>
      <c r="D28" s="1">
        <v>5</v>
      </c>
      <c r="E28" s="1">
        <v>4</v>
      </c>
      <c r="F28" s="1">
        <f t="shared" si="0"/>
        <v>1.25</v>
      </c>
      <c r="G28" s="1">
        <v>10</v>
      </c>
      <c r="H28" s="1">
        <f t="shared" si="1"/>
        <v>12.5</v>
      </c>
      <c r="I28" s="5"/>
      <c r="J28" s="5">
        <f t="shared" si="2"/>
        <v>0</v>
      </c>
      <c r="K28" s="2"/>
      <c r="L28" s="5">
        <f t="shared" si="3"/>
        <v>0</v>
      </c>
      <c r="M28" s="6">
        <f t="shared" si="4"/>
        <v>0</v>
      </c>
    </row>
    <row r="29" spans="1:13">
      <c r="A29" s="10">
        <v>27</v>
      </c>
      <c r="B29" s="1" t="s">
        <v>75</v>
      </c>
      <c r="C29" s="1" t="s">
        <v>4</v>
      </c>
      <c r="D29" s="1">
        <v>20</v>
      </c>
      <c r="E29" s="1">
        <v>4</v>
      </c>
      <c r="F29" s="1">
        <f t="shared" si="0"/>
        <v>5</v>
      </c>
      <c r="G29" s="1">
        <v>10</v>
      </c>
      <c r="H29" s="1">
        <f t="shared" si="1"/>
        <v>50</v>
      </c>
      <c r="I29" s="5"/>
      <c r="J29" s="5">
        <f t="shared" si="2"/>
        <v>0</v>
      </c>
      <c r="K29" s="2"/>
      <c r="L29" s="5">
        <f t="shared" si="3"/>
        <v>0</v>
      </c>
      <c r="M29" s="6">
        <f t="shared" si="4"/>
        <v>0</v>
      </c>
    </row>
    <row r="30" spans="1:13">
      <c r="A30" s="10">
        <v>28</v>
      </c>
      <c r="B30" s="1" t="s">
        <v>76</v>
      </c>
      <c r="C30" s="1" t="s">
        <v>4</v>
      </c>
      <c r="D30" s="1">
        <v>160</v>
      </c>
      <c r="E30" s="1">
        <v>4</v>
      </c>
      <c r="F30" s="1">
        <f t="shared" si="0"/>
        <v>40</v>
      </c>
      <c r="G30" s="1">
        <v>10</v>
      </c>
      <c r="H30" s="1">
        <f t="shared" si="1"/>
        <v>400</v>
      </c>
      <c r="I30" s="5"/>
      <c r="J30" s="5">
        <f t="shared" si="2"/>
        <v>0</v>
      </c>
      <c r="K30" s="2"/>
      <c r="L30" s="5">
        <f t="shared" si="3"/>
        <v>0</v>
      </c>
      <c r="M30" s="6">
        <f t="shared" si="4"/>
        <v>0</v>
      </c>
    </row>
    <row r="31" spans="1:13">
      <c r="A31" s="10">
        <v>29</v>
      </c>
      <c r="B31" s="1" t="s">
        <v>77</v>
      </c>
      <c r="C31" s="1" t="s">
        <v>4</v>
      </c>
      <c r="D31" s="1">
        <v>60</v>
      </c>
      <c r="E31" s="1">
        <v>4</v>
      </c>
      <c r="F31" s="1">
        <f t="shared" si="0"/>
        <v>15</v>
      </c>
      <c r="G31" s="1">
        <v>10</v>
      </c>
      <c r="H31" s="1">
        <f t="shared" si="1"/>
        <v>150</v>
      </c>
      <c r="I31" s="5"/>
      <c r="J31" s="5">
        <f t="shared" si="2"/>
        <v>0</v>
      </c>
      <c r="K31" s="2"/>
      <c r="L31" s="5">
        <f t="shared" si="3"/>
        <v>0</v>
      </c>
      <c r="M31" s="6">
        <f t="shared" si="4"/>
        <v>0</v>
      </c>
    </row>
    <row r="32" spans="1:13">
      <c r="A32" s="10">
        <v>30</v>
      </c>
      <c r="B32" s="1" t="s">
        <v>78</v>
      </c>
      <c r="C32" s="1" t="s">
        <v>4</v>
      </c>
      <c r="D32" s="1">
        <v>20</v>
      </c>
      <c r="E32" s="1">
        <v>4</v>
      </c>
      <c r="F32" s="1">
        <f t="shared" si="0"/>
        <v>5</v>
      </c>
      <c r="G32" s="1">
        <v>10</v>
      </c>
      <c r="H32" s="1">
        <f t="shared" si="1"/>
        <v>50</v>
      </c>
      <c r="I32" s="5"/>
      <c r="J32" s="5">
        <f t="shared" si="2"/>
        <v>0</v>
      </c>
      <c r="K32" s="2"/>
      <c r="L32" s="5">
        <f t="shared" si="3"/>
        <v>0</v>
      </c>
      <c r="M32" s="6">
        <f t="shared" si="4"/>
        <v>0</v>
      </c>
    </row>
    <row r="33" spans="1:13" s="16" customFormat="1" ht="15">
      <c r="A33" s="14" t="s">
        <v>82</v>
      </c>
      <c r="B33" s="15"/>
      <c r="C33" s="15"/>
      <c r="D33" s="15"/>
      <c r="E33" s="15"/>
      <c r="F33" s="15"/>
      <c r="G33" s="15"/>
      <c r="H33" s="15"/>
      <c r="I33" s="15"/>
      <c r="J33" s="13">
        <f>SUM(J3:J32)</f>
        <v>0</v>
      </c>
      <c r="K33" s="13"/>
      <c r="L33" s="13">
        <f t="shared" ref="L33:M33" si="5">SUM(L3:L32)</f>
        <v>0</v>
      </c>
      <c r="M33" s="13">
        <f t="shared" si="5"/>
        <v>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pieczywo </vt:lpstr>
      <vt:lpstr>mrożonki</vt:lpstr>
      <vt:lpstr>mięso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julit</cp:lastModifiedBy>
  <cp:lastPrinted>2020-12-01T21:17:55Z</cp:lastPrinted>
  <dcterms:created xsi:type="dcterms:W3CDTF">2020-11-26T10:03:03Z</dcterms:created>
  <dcterms:modified xsi:type="dcterms:W3CDTF">2021-01-12T11:13:57Z</dcterms:modified>
</cp:coreProperties>
</file>