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zapytania ofertowe\IIgie postępowanie\"/>
    </mc:Choice>
  </mc:AlternateContent>
  <xr:revisionPtr revIDLastSave="0" documentId="13_ncr:1_{300E57B3-9B85-41C5-85CE-6B7EE2474BBE}" xr6:coauthVersionLast="47" xr6:coauthVersionMax="47" xr10:uidLastSave="{00000000-0000-0000-0000-000000000000}"/>
  <bookViews>
    <workbookView xWindow="-120" yWindow="-120" windowWidth="24240" windowHeight="13020" firstSheet="3" activeTab="4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PAKIET 1 - środki płynne" sheetId="7" r:id="rId4"/>
    <sheet name="PAKIET 2- środki poza płynne" sheetId="15" r:id="rId5"/>
    <sheet name="Arkusz2" sheetId="14" state="hidden" r:id="rId6"/>
  </sheets>
  <calcPr calcId="181029"/>
</workbook>
</file>

<file path=xl/calcChain.xml><?xml version="1.0" encoding="utf-8"?>
<calcChain xmlns="http://schemas.openxmlformats.org/spreadsheetml/2006/main">
  <c r="F44" i="15" l="1"/>
  <c r="H44" i="15" s="1"/>
  <c r="I44" i="15" s="1"/>
  <c r="F45" i="15"/>
  <c r="H45" i="15" s="1"/>
  <c r="F26" i="7"/>
  <c r="H27" i="7"/>
  <c r="I27" i="7" s="1"/>
  <c r="F27" i="7"/>
  <c r="F50" i="15"/>
  <c r="H50" i="15" s="1"/>
  <c r="F48" i="15"/>
  <c r="H48" i="15" s="1"/>
  <c r="I48" i="15" s="1"/>
  <c r="F47" i="15"/>
  <c r="H47" i="15" s="1"/>
  <c r="I47" i="15" s="1"/>
  <c r="F46" i="15"/>
  <c r="H43" i="15"/>
  <c r="I43" i="15" s="1"/>
  <c r="F43" i="15"/>
  <c r="F42" i="15"/>
  <c r="F41" i="15"/>
  <c r="H41" i="15" s="1"/>
  <c r="F40" i="15"/>
  <c r="H40" i="15" s="1"/>
  <c r="I40" i="15" s="1"/>
  <c r="F39" i="15"/>
  <c r="H39" i="15" s="1"/>
  <c r="I39" i="15" s="1"/>
  <c r="F38" i="15"/>
  <c r="F37" i="15"/>
  <c r="H37" i="15" s="1"/>
  <c r="F36" i="15"/>
  <c r="H36" i="15" s="1"/>
  <c r="I36" i="15" s="1"/>
  <c r="F35" i="15"/>
  <c r="H35" i="15" s="1"/>
  <c r="I35" i="15" s="1"/>
  <c r="F34" i="15"/>
  <c r="F33" i="15"/>
  <c r="H33" i="15" s="1"/>
  <c r="F32" i="15"/>
  <c r="H32" i="15" s="1"/>
  <c r="I32" i="15" s="1"/>
  <c r="F31" i="15"/>
  <c r="H31" i="15" s="1"/>
  <c r="I31" i="15" s="1"/>
  <c r="F30" i="15"/>
  <c r="F29" i="15"/>
  <c r="H29" i="15" s="1"/>
  <c r="F28" i="15"/>
  <c r="H28" i="15" s="1"/>
  <c r="I28" i="15" s="1"/>
  <c r="F27" i="15"/>
  <c r="H27" i="15" s="1"/>
  <c r="I27" i="15" s="1"/>
  <c r="F26" i="15"/>
  <c r="F25" i="15"/>
  <c r="H25" i="15" s="1"/>
  <c r="F24" i="15"/>
  <c r="H24" i="15" s="1"/>
  <c r="I24" i="15" s="1"/>
  <c r="H23" i="15"/>
  <c r="I23" i="15" s="1"/>
  <c r="F23" i="15"/>
  <c r="F22" i="15"/>
  <c r="F21" i="15"/>
  <c r="H21" i="15" s="1"/>
  <c r="F20" i="15"/>
  <c r="H20" i="15" s="1"/>
  <c r="I20" i="15" s="1"/>
  <c r="F19" i="15"/>
  <c r="H19" i="15" s="1"/>
  <c r="I19" i="15" s="1"/>
  <c r="F18" i="15"/>
  <c r="F17" i="15"/>
  <c r="H17" i="15" s="1"/>
  <c r="F16" i="15"/>
  <c r="H16" i="15" s="1"/>
  <c r="I16" i="15" s="1"/>
  <c r="F15" i="15"/>
  <c r="H15" i="15" s="1"/>
  <c r="I15" i="15" s="1"/>
  <c r="F14" i="15"/>
  <c r="F13" i="15"/>
  <c r="H13" i="15" s="1"/>
  <c r="F12" i="15"/>
  <c r="H12" i="15" s="1"/>
  <c r="I12" i="15" s="1"/>
  <c r="F11" i="15"/>
  <c r="H11" i="15" s="1"/>
  <c r="I11" i="15" s="1"/>
  <c r="F10" i="15"/>
  <c r="F9" i="15"/>
  <c r="H9" i="15" s="1"/>
  <c r="F8" i="15"/>
  <c r="H8" i="15" s="1"/>
  <c r="I8" i="15" s="1"/>
  <c r="F7" i="15"/>
  <c r="H7" i="15" s="1"/>
  <c r="I7" i="15" s="1"/>
  <c r="F6" i="15"/>
  <c r="F5" i="15"/>
  <c r="H5" i="15" s="1"/>
  <c r="F4" i="15"/>
  <c r="H4" i="15" s="1"/>
  <c r="I4" i="15" s="1"/>
  <c r="F3" i="15"/>
  <c r="H3" i="15" s="1"/>
  <c r="I3" i="15" s="1"/>
  <c r="H26" i="7" l="1"/>
  <c r="I26" i="7" s="1"/>
  <c r="F51" i="15"/>
  <c r="I5" i="15"/>
  <c r="I9" i="15"/>
  <c r="I13" i="15"/>
  <c r="I17" i="15"/>
  <c r="I21" i="15"/>
  <c r="I25" i="15"/>
  <c r="I29" i="15"/>
  <c r="I33" i="15"/>
  <c r="I37" i="15"/>
  <c r="I41" i="15"/>
  <c r="I45" i="15"/>
  <c r="I50" i="15"/>
  <c r="H6" i="15"/>
  <c r="I6" i="15" s="1"/>
  <c r="H10" i="15"/>
  <c r="I10" i="15" s="1"/>
  <c r="H14" i="15"/>
  <c r="I14" i="15" s="1"/>
  <c r="H18" i="15"/>
  <c r="I18" i="15" s="1"/>
  <c r="H22" i="15"/>
  <c r="I22" i="15" s="1"/>
  <c r="H26" i="15"/>
  <c r="I26" i="15" s="1"/>
  <c r="H30" i="15"/>
  <c r="I30" i="15" s="1"/>
  <c r="H34" i="15"/>
  <c r="I34" i="15" s="1"/>
  <c r="H38" i="15"/>
  <c r="I38" i="15" s="1"/>
  <c r="H42" i="15"/>
  <c r="I42" i="15" s="1"/>
  <c r="H46" i="15"/>
  <c r="I46" i="15" s="1"/>
  <c r="H51" i="15" l="1"/>
  <c r="I51" i="15"/>
  <c r="F3" i="7"/>
  <c r="F9" i="7"/>
  <c r="H9" i="7" s="1"/>
  <c r="F10" i="7"/>
  <c r="H10" i="7" s="1"/>
  <c r="F14" i="7"/>
  <c r="H14" i="7" s="1"/>
  <c r="F17" i="7"/>
  <c r="H17" i="7" s="1"/>
  <c r="F18" i="7"/>
  <c r="H18" i="7" s="1"/>
  <c r="F21" i="7"/>
  <c r="H21" i="7" s="1"/>
  <c r="F22" i="7"/>
  <c r="H22" i="7" s="1"/>
  <c r="F5" i="7"/>
  <c r="H5" i="7" s="1"/>
  <c r="F6" i="7"/>
  <c r="H6" i="7" s="1"/>
  <c r="F8" i="7"/>
  <c r="F12" i="7"/>
  <c r="H12" i="7" s="1"/>
  <c r="F13" i="7"/>
  <c r="H13" i="7" s="1"/>
  <c r="F16" i="7"/>
  <c r="F20" i="7"/>
  <c r="H20" i="7" s="1"/>
  <c r="F24" i="7"/>
  <c r="F7" i="7"/>
  <c r="H7" i="7" s="1"/>
  <c r="I7" i="7" s="1"/>
  <c r="F11" i="7"/>
  <c r="H11" i="7" s="1"/>
  <c r="I11" i="7" s="1"/>
  <c r="F15" i="7"/>
  <c r="H15" i="7" s="1"/>
  <c r="I15" i="7" s="1"/>
  <c r="F19" i="7"/>
  <c r="H19" i="7" s="1"/>
  <c r="I19" i="7" s="1"/>
  <c r="F23" i="7"/>
  <c r="H23" i="7" s="1"/>
  <c r="I23" i="7" s="1"/>
  <c r="F25" i="7"/>
  <c r="H25" i="7" s="1"/>
  <c r="J3" i="5"/>
  <c r="F3" i="5"/>
  <c r="H3" i="5" s="1"/>
  <c r="K3" i="5" s="1"/>
  <c r="M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I20" i="7" l="1"/>
  <c r="H24" i="7"/>
  <c r="I24" i="7" s="1"/>
  <c r="H16" i="7"/>
  <c r="I16" i="7" s="1"/>
  <c r="H8" i="7"/>
  <c r="I8" i="7" s="1"/>
  <c r="I12" i="7"/>
  <c r="I25" i="7"/>
  <c r="I21" i="7"/>
  <c r="I17" i="7"/>
  <c r="I13" i="7"/>
  <c r="I9" i="7"/>
  <c r="I5" i="7"/>
  <c r="I22" i="7"/>
  <c r="I18" i="7"/>
  <c r="I14" i="7"/>
  <c r="I10" i="7"/>
  <c r="I6" i="7"/>
  <c r="N3" i="5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7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H3" i="7" l="1"/>
  <c r="I3" i="7" s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H4" i="7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28" i="7" l="1"/>
  <c r="H28" i="7"/>
  <c r="I4" i="7"/>
  <c r="I28" i="7" s="1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<sst xmlns="http://schemas.openxmlformats.org/spreadsheetml/2006/main" count="580" uniqueCount="268">
  <si>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</si>
  <si>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</si>
  <si>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</si>
  <si>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</si>
  <si>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</si>
  <si>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</si>
  <si>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</si>
  <si>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</si>
  <si>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</si>
  <si>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</si>
  <si>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</si>
  <si>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</si>
  <si>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</si>
  <si>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</si>
  <si>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</si>
  <si>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</si>
  <si>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</si>
  <si>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</si>
  <si>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</si>
  <si>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</si>
  <si>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</si>
  <si>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</si>
  <si>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</si>
  <si>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</si>
  <si>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</si>
  <si>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</si>
  <si>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</si>
  <si>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</si>
  <si>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</si>
  <si>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</si>
  <si>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</si>
  <si>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</si>
  <si>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</si>
  <si>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</si>
  <si>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</si>
  <si>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</si>
  <si>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</si>
  <si>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</si>
  <si>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</si>
  <si>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</si>
  <si>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</si>
  <si>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</si>
  <si>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</si>
  <si>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</si>
  <si>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</si>
  <si>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</si>
  <si>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</si>
  <si>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</si>
  <si>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</si>
  <si>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</si>
  <si>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</si>
  <si>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</si>
  <si>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</si>
  <si>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</si>
  <si>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</si>
  <si>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</si>
  <si>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</si>
  <si>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</si>
  <si>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</si>
  <si>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</si>
  <si>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</si>
  <si>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</si>
  <si>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</si>
  <si>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</si>
  <si>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</si>
  <si>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</si>
  <si>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</si>
  <si>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</si>
  <si>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</si>
  <si>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</si>
  <si>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</si>
  <si>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</si>
  <si>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</si>
  <si>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</si>
  <si>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</si>
  <si>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</si>
  <si>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</si>
  <si>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</si>
  <si>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</si>
  <si>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</si>
  <si>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</si>
  <si>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</si>
  <si>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</si>
  <si>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</si>
  <si>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</si>
  <si>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</si>
  <si>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</si>
  <si>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</si>
  <si>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</si>
  <si>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</si>
  <si>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</si>
  <si>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</si>
  <si>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</si>
  <si>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</si>
  <si>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</si>
  <si>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</si>
  <si>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</si>
  <si>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</si>
  <si>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</si>
  <si>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</si>
  <si>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</si>
  <si>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</si>
  <si>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</si>
  <si>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</si>
  <si>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</si>
  <si>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</si>
  <si>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</si>
  <si>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</si>
  <si>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</si>
  <si>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</si>
  <si>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</si>
  <si>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</si>
  <si>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</si>
  <si>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</si>
  <si>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</si>
  <si>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</si>
  <si>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</si>
  <si>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</si>
  <si>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</si>
  <si>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</si>
  <si>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</si>
  <si>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</si>
  <si>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</si>
  <si>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</si>
  <si>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</si>
  <si>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</si>
  <si>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</si>
  <si>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</si>
  <si>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</si>
  <si>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</si>
  <si>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</si>
  <si>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</si>
  <si>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</si>
  <si>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</si>
  <si>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</si>
  <si>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</si>
  <si>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</si>
  <si>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</si>
  <si>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</si>
  <si>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</si>
  <si>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</si>
  <si>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</si>
  <si>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</si>
  <si>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</si>
  <si>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</si>
  <si>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</si>
  <si>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</si>
  <si>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</si>
  <si>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</si>
  <si>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</si>
  <si>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</si>
  <si>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</si>
  <si>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</si>
  <si>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</si>
  <si>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</si>
  <si>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</si>
  <si>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</si>
  <si>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</si>
  <si>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</si>
  <si>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</si>
  <si>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</si>
  <si>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</si>
  <si>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</si>
  <si>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</si>
  <si>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</si>
  <si>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</si>
  <si>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</si>
  <si>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</si>
  <si>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</si>
  <si>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</si>
  <si>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</si>
  <si>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</si>
  <si>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</si>
  <si>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</si>
  <si>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</si>
  <si>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</si>
  <si>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</si>
  <si>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</si>
  <si>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</si>
  <si>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</si>
  <si>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</si>
  <si>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</si>
  <si>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</si>
  <si>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</si>
  <si>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</si>
  <si>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Płyn do mycia ekranów komputerowych</t>
  </si>
  <si>
    <t xml:space="preserve">Płyn do płukania tkanin </t>
  </si>
  <si>
    <t>Płyn do prania dywanów, przeznaczony do odkurzaczy piorących</t>
  </si>
  <si>
    <t>Proszek do prania do białego (w opakowaniu do 2 kg)</t>
  </si>
  <si>
    <t>Proszek do prania kolorów (w opakowaniu do 2 kg)</t>
  </si>
  <si>
    <t>Spray do kurzu</t>
  </si>
  <si>
    <t>l</t>
  </si>
  <si>
    <t>op</t>
  </si>
  <si>
    <t>vat   %</t>
  </si>
  <si>
    <t>Gąbki do mycia naczyń małe</t>
  </si>
  <si>
    <t>Gąbki do mycia naczyń duże</t>
  </si>
  <si>
    <t>Kij drewniany 120-130 cm</t>
  </si>
  <si>
    <t>Kij drewniany 150 cm</t>
  </si>
  <si>
    <t>Komplet zmiotka z szufelką</t>
  </si>
  <si>
    <t>Kosz na śmieci z tworzywa sztucznego 25l</t>
  </si>
  <si>
    <t>Kosz na śmieci z tworzywa sztucznego 50 l</t>
  </si>
  <si>
    <t>Kosz na śmieci z towrzywa sztucznego uchylny 10l</t>
  </si>
  <si>
    <t>Kratka na mrówki</t>
  </si>
  <si>
    <t>Krem do rąk Bhp</t>
  </si>
  <si>
    <t>Miotła mała 27-35cm</t>
  </si>
  <si>
    <t>Miotła z włosia naturalnego 40cm.</t>
  </si>
  <si>
    <t>Mop sznurkowy</t>
  </si>
  <si>
    <t>mop sznurkowy maxi</t>
  </si>
  <si>
    <t xml:space="preserve">Papier toaletowy biały – mała rolka, min. dwuwarstwowy, celuloza; </t>
  </si>
  <si>
    <t>Płyn dezynfekujący 5l</t>
  </si>
  <si>
    <t>Ręczniki do mycia szyb –  100% celuloza Ø ok.18cm +/- 10%, min.dwuwarstwowe</t>
  </si>
  <si>
    <t>Rękawice gumowe- różne rozmiary</t>
  </si>
  <si>
    <t>Rękawice lateksowe jednorazowe</t>
  </si>
  <si>
    <t>rękawice na dwór tzw.wampirki</t>
  </si>
  <si>
    <t>rękawice robocze Tela (ogrodowe)</t>
  </si>
  <si>
    <t>Szczotka do wc - komplet</t>
  </si>
  <si>
    <t>Szufelka z gumką</t>
  </si>
  <si>
    <t xml:space="preserve">Ścierka do podłogi szara 60x80 </t>
  </si>
  <si>
    <t>Ścierka do podłogi XXL 50x60 mikrofibra</t>
  </si>
  <si>
    <t>Ścierka z mikrofibry 30x30 do kurzu /+5cm/</t>
  </si>
  <si>
    <t>Ścierka z mikrofibry do szyb 30x40  /+ 5cm/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</si>
  <si>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</si>
  <si>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</si>
  <si>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</si>
  <si>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</si>
  <si>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</si>
  <si>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</si>
  <si>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Środki czystości - pakiet środki płynne</t>
  </si>
  <si>
    <t xml:space="preserve">PAKIET 1 , PAKIET 2 Środki czystości 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</si>
  <si>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</si>
  <si>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</si>
  <si>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</si>
  <si>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</si>
  <si>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</si>
  <si>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podłogowa Vileda Vliser 50x70*</t>
  </si>
  <si>
    <t>Ścierka z mikrofibry do kurzu Gosia* 32x38</t>
  </si>
  <si>
    <t>Ścierka do szyb i luster Gosia* 38x41</t>
  </si>
  <si>
    <t>Zestaw Vileda Ultramax bez wiadra (mop, kij,stelaż)*</t>
  </si>
  <si>
    <t>Zestaw Vileda Ultramax-mop, kij, stelaż, wiadro*</t>
  </si>
  <si>
    <t>Ajax* uniwersalny płyn do mycia 1L</t>
  </si>
  <si>
    <t>Ara*- pasta do podłogi ekologiczna samopołyskowa</t>
  </si>
  <si>
    <t>Bref*- kulki koszyk wc - 3 szt</t>
  </si>
  <si>
    <t>*  wszędzie  gdzie zostały użyte nazwy własne produktów zamawiający NIE DOPUSZCZA STOSOWANIA ZAMIENNIKÓW (dotyczy to pozycji: 1,2,3,4,5,6,7,8,9,10,11,12,13,22,23,24,25)</t>
  </si>
  <si>
    <t>Worki na śmieci 35 litrów odporne na rozdarcia                                              (1rolka =  50sztuk)</t>
  </si>
  <si>
    <t>Worki na śmieci 60 litrów odporne na rozdarcia                                       (1rolka =  50sztuk)</t>
  </si>
  <si>
    <t>Worki na śmieci 120 litrów                                              (1rolka =  25sztuk)</t>
  </si>
  <si>
    <t>Worki na śmieci 160 litrów                                            (1rolka =  10sztuk)</t>
  </si>
  <si>
    <t>rolka</t>
  </si>
  <si>
    <r>
      <t>Ace*- wybielacz do tkanin w butelkach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1L</t>
    </r>
  </si>
  <si>
    <t>Meglio*- odtłuszczacz uniwersalny 750 ml</t>
  </si>
  <si>
    <t>Meglio*- płyn zapas odtłuszczacz uniwersalny 5 L</t>
  </si>
  <si>
    <t>Ręcznik papierowy M4 Reflex x 6 Tork*- 300m</t>
  </si>
  <si>
    <t>Cif*- mleczko do czyszczenia powierzchni sanitarnych.Pojemność: 0.75 l:</t>
  </si>
  <si>
    <t>Clin* w sprayu- płyn do mycia szyb. Pojemność 500 ml.</t>
  </si>
  <si>
    <t>Domestos* żel- środek dezynfekujący z chlorem do WC w butelkach  1250ml</t>
  </si>
  <si>
    <t>Hemetin MC*- płyn do maszyny czyszczącej podłog w  pojemnikach 10l</t>
  </si>
  <si>
    <t>IZO *- proszek do szorowania. Pojemność: 500 l</t>
  </si>
  <si>
    <t>Kret żel* środek do udrażniania rur w płynie w butelkach 500 ml</t>
  </si>
  <si>
    <t>Ludwik*- płyn do mycia naczyń. Pojemność 5L</t>
  </si>
  <si>
    <t>Mydło w płynie- hypoalergiczne 5L</t>
  </si>
  <si>
    <t>Tytan*-kamień i rdza (odkamieniacz) 500g</t>
  </si>
  <si>
    <t xml:space="preserve">Tytan* płyn do mycia WC pojemność 700Ml </t>
  </si>
  <si>
    <t>Tytan* emulsja do podłóg 450Ml</t>
  </si>
  <si>
    <t>Kret granulki* środek do udrażniania rur  w butelkach 800 g.</t>
  </si>
  <si>
    <t>Kij metalowy do mopa sznurkowego 120-130cm Vileda*</t>
  </si>
  <si>
    <t>Kij i stelaż do mopa płaskiego 40cm  Vileda*</t>
  </si>
  <si>
    <t>Kij i stelaż do mopa płaskiego 50cm  Vileda*</t>
  </si>
  <si>
    <t>*  wszędzie  gdzie zostały użyte nazwy własne produktów zamawiający NIE DOPUSZCZA STOSOWANIA ZAMIENNIKÓW (dotyczy to pozycji: 3,6,7,16,17,18,19,33,34,36,38,46,47,48)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</si>
</sst>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5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2" t="s">
        <v>174</v>
      </c>
      <c r="B1" s="32"/>
      <c r="C1" s="9"/>
      <c r="D1" s="33" t="s">
        <v>21</v>
      </c>
      <c r="E1" s="33"/>
      <c r="F1" s="33"/>
      <c r="G1" s="33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2" t="s">
        <v>37</v>
      </c>
      <c r="B1" s="32"/>
      <c r="C1" s="9"/>
      <c r="D1" s="33" t="s">
        <v>21</v>
      </c>
      <c r="E1" s="33"/>
      <c r="F1" s="33"/>
      <c r="G1" s="33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2" t="s">
        <v>82</v>
      </c>
      <c r="B1" s="32"/>
      <c r="C1" s="9"/>
      <c r="D1" s="33" t="s">
        <v>21</v>
      </c>
      <c r="E1" s="33"/>
      <c r="F1" s="33"/>
      <c r="G1" s="33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activeCell="A30" sqref="A30:I31"/>
    </sheetView>
  </sheetViews>
  <sheetFormatPr defaultRowHeight="14.25"/>
  <cols>
    <col min="1" max="1" width="6.25" customWidth="1"/>
    <col min="2" max="2" width="28.75" customWidth="1"/>
    <col min="4" max="5" width="9" customWidth="1"/>
    <col min="6" max="6" width="13" customWidth="1"/>
    <col min="9" max="9" width="10.25" customWidth="1"/>
  </cols>
  <sheetData>
    <row r="1" spans="1:9" ht="15">
      <c r="A1" s="32" t="s">
        <v>227</v>
      </c>
      <c r="B1" s="32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193</v>
      </c>
      <c r="H2" s="8" t="s">
        <v>7</v>
      </c>
      <c r="I2" s="8" t="s">
        <v>8</v>
      </c>
    </row>
    <row r="3" spans="1:9" ht="25.5">
      <c r="A3" s="1" t="s">
        <v>5</v>
      </c>
      <c r="B3" s="12" t="s">
        <v>248</v>
      </c>
      <c r="C3" s="14" t="s">
        <v>191</v>
      </c>
      <c r="D3" s="21">
        <v>250</v>
      </c>
      <c r="E3" s="5"/>
      <c r="F3" s="5">
        <f>D3*E3</f>
        <v>0</v>
      </c>
      <c r="G3" s="2"/>
      <c r="H3" s="5">
        <f t="shared" ref="H3:H27" si="0">F3*G3</f>
        <v>0</v>
      </c>
      <c r="I3" s="6">
        <f t="shared" ref="I3:I27" si="1">F3+H3</f>
        <v>0</v>
      </c>
    </row>
    <row r="4" spans="1:9" ht="22.5" customHeight="1">
      <c r="A4" s="1" t="s">
        <v>9</v>
      </c>
      <c r="B4" s="12" t="s">
        <v>239</v>
      </c>
      <c r="C4" s="14" t="s">
        <v>191</v>
      </c>
      <c r="D4" s="21">
        <v>800</v>
      </c>
      <c r="E4" s="5"/>
      <c r="F4" s="5">
        <f t="shared" ref="F4:F27" si="2">D4*E4</f>
        <v>0</v>
      </c>
      <c r="G4" s="2"/>
      <c r="H4" s="5">
        <f t="shared" si="0"/>
        <v>0</v>
      </c>
      <c r="I4" s="6">
        <f t="shared" si="1"/>
        <v>0</v>
      </c>
    </row>
    <row r="5" spans="1:9" ht="25.5">
      <c r="A5" s="1" t="s">
        <v>11</v>
      </c>
      <c r="B5" s="12" t="s">
        <v>240</v>
      </c>
      <c r="C5" s="14" t="s">
        <v>191</v>
      </c>
      <c r="D5" s="21">
        <v>200</v>
      </c>
      <c r="E5" s="5"/>
      <c r="F5" s="5">
        <f t="shared" si="2"/>
        <v>0</v>
      </c>
      <c r="G5" s="2"/>
      <c r="H5" s="5">
        <f t="shared" si="0"/>
        <v>0</v>
      </c>
      <c r="I5" s="6">
        <f t="shared" si="1"/>
        <v>0</v>
      </c>
    </row>
    <row r="6" spans="1:9">
      <c r="A6" s="1" t="s">
        <v>12</v>
      </c>
      <c r="B6" s="12" t="s">
        <v>241</v>
      </c>
      <c r="C6" s="14" t="s">
        <v>192</v>
      </c>
      <c r="D6" s="21">
        <v>20</v>
      </c>
      <c r="E6" s="5"/>
      <c r="F6" s="5">
        <f t="shared" si="2"/>
        <v>0</v>
      </c>
      <c r="G6" s="2"/>
      <c r="H6" s="5">
        <f t="shared" si="0"/>
        <v>0</v>
      </c>
      <c r="I6" s="6">
        <f t="shared" si="1"/>
        <v>0</v>
      </c>
    </row>
    <row r="7" spans="1:9" ht="38.25">
      <c r="A7" s="1" t="s">
        <v>13</v>
      </c>
      <c r="B7" s="12" t="s">
        <v>252</v>
      </c>
      <c r="C7" s="14" t="s">
        <v>191</v>
      </c>
      <c r="D7" s="21">
        <v>300</v>
      </c>
      <c r="E7" s="5"/>
      <c r="F7" s="5">
        <f t="shared" si="2"/>
        <v>0</v>
      </c>
      <c r="G7" s="2"/>
      <c r="H7" s="5">
        <f t="shared" si="0"/>
        <v>0</v>
      </c>
      <c r="I7" s="6">
        <f t="shared" si="1"/>
        <v>0</v>
      </c>
    </row>
    <row r="8" spans="1:9" ht="25.5">
      <c r="A8" s="1" t="s">
        <v>14</v>
      </c>
      <c r="B8" s="12" t="s">
        <v>253</v>
      </c>
      <c r="C8" s="14" t="s">
        <v>191</v>
      </c>
      <c r="D8" s="21">
        <v>200</v>
      </c>
      <c r="E8" s="5"/>
      <c r="F8" s="5">
        <f t="shared" si="2"/>
        <v>0</v>
      </c>
      <c r="G8" s="2"/>
      <c r="H8" s="5">
        <f t="shared" si="0"/>
        <v>0</v>
      </c>
      <c r="I8" s="6">
        <f t="shared" si="1"/>
        <v>0</v>
      </c>
    </row>
    <row r="9" spans="1:9" ht="25.5">
      <c r="A9" s="1" t="s">
        <v>22</v>
      </c>
      <c r="B9" s="12" t="s">
        <v>254</v>
      </c>
      <c r="C9" s="14" t="s">
        <v>191</v>
      </c>
      <c r="D9" s="21">
        <v>600</v>
      </c>
      <c r="E9" s="5"/>
      <c r="F9" s="5">
        <f t="shared" si="2"/>
        <v>0</v>
      </c>
      <c r="G9" s="2"/>
      <c r="H9" s="5">
        <f t="shared" si="0"/>
        <v>0</v>
      </c>
      <c r="I9" s="6">
        <f t="shared" si="1"/>
        <v>0</v>
      </c>
    </row>
    <row r="10" spans="1:9" ht="25.5">
      <c r="A10" s="1" t="s">
        <v>23</v>
      </c>
      <c r="B10" s="12" t="s">
        <v>255</v>
      </c>
      <c r="C10" s="14" t="s">
        <v>191</v>
      </c>
      <c r="D10" s="21">
        <v>100</v>
      </c>
      <c r="E10" s="5"/>
      <c r="F10" s="5">
        <f t="shared" si="2"/>
        <v>0</v>
      </c>
      <c r="G10" s="2"/>
      <c r="H10" s="5">
        <f t="shared" si="0"/>
        <v>0</v>
      </c>
      <c r="I10" s="6">
        <f t="shared" si="1"/>
        <v>0</v>
      </c>
    </row>
    <row r="11" spans="1:9" ht="25.5">
      <c r="A11" s="1" t="s">
        <v>24</v>
      </c>
      <c r="B11" s="12" t="s">
        <v>256</v>
      </c>
      <c r="C11" s="15" t="s">
        <v>4</v>
      </c>
      <c r="D11" s="21">
        <v>100</v>
      </c>
      <c r="E11" s="5"/>
      <c r="F11" s="5">
        <f t="shared" si="2"/>
        <v>0</v>
      </c>
      <c r="G11" s="2"/>
      <c r="H11" s="5">
        <f t="shared" si="0"/>
        <v>0</v>
      </c>
      <c r="I11" s="6">
        <f t="shared" si="1"/>
        <v>0</v>
      </c>
    </row>
    <row r="12" spans="1:9" ht="25.5">
      <c r="A12" s="1" t="s">
        <v>25</v>
      </c>
      <c r="B12" s="12" t="s">
        <v>257</v>
      </c>
      <c r="C12" s="14" t="s">
        <v>191</v>
      </c>
      <c r="D12" s="21">
        <v>120</v>
      </c>
      <c r="E12" s="5"/>
      <c r="F12" s="5">
        <f t="shared" si="2"/>
        <v>0</v>
      </c>
      <c r="G12" s="2"/>
      <c r="H12" s="5">
        <f t="shared" si="0"/>
        <v>0</v>
      </c>
      <c r="I12" s="6">
        <f t="shared" si="1"/>
        <v>0</v>
      </c>
    </row>
    <row r="13" spans="1:9" ht="25.5">
      <c r="A13" s="1" t="s">
        <v>26</v>
      </c>
      <c r="B13" s="12" t="s">
        <v>258</v>
      </c>
      <c r="C13" s="14" t="s">
        <v>191</v>
      </c>
      <c r="D13" s="21">
        <v>500</v>
      </c>
      <c r="E13" s="5"/>
      <c r="F13" s="5">
        <f t="shared" si="2"/>
        <v>0</v>
      </c>
      <c r="G13" s="2"/>
      <c r="H13" s="5">
        <f t="shared" si="0"/>
        <v>0</v>
      </c>
      <c r="I13" s="6">
        <f t="shared" si="1"/>
        <v>0</v>
      </c>
    </row>
    <row r="14" spans="1:9" ht="25.5">
      <c r="A14" s="1" t="s">
        <v>27</v>
      </c>
      <c r="B14" s="12" t="s">
        <v>249</v>
      </c>
      <c r="C14" s="14" t="s">
        <v>191</v>
      </c>
      <c r="D14" s="21">
        <v>100</v>
      </c>
      <c r="E14" s="5"/>
      <c r="F14" s="5">
        <f t="shared" si="2"/>
        <v>0</v>
      </c>
      <c r="G14" s="2"/>
      <c r="H14" s="5">
        <f t="shared" si="0"/>
        <v>0</v>
      </c>
      <c r="I14" s="6">
        <f t="shared" si="1"/>
        <v>0</v>
      </c>
    </row>
    <row r="15" spans="1:9" ht="25.5">
      <c r="A15" s="1" t="s">
        <v>50</v>
      </c>
      <c r="B15" s="12" t="s">
        <v>250</v>
      </c>
      <c r="C15" s="14" t="s">
        <v>191</v>
      </c>
      <c r="D15" s="21">
        <v>100</v>
      </c>
      <c r="E15" s="5"/>
      <c r="F15" s="5">
        <f t="shared" si="2"/>
        <v>0</v>
      </c>
      <c r="G15" s="2"/>
      <c r="H15" s="5">
        <f t="shared" si="0"/>
        <v>0</v>
      </c>
      <c r="I15" s="6">
        <f t="shared" si="1"/>
        <v>0</v>
      </c>
    </row>
    <row r="16" spans="1:9">
      <c r="A16" s="1" t="s">
        <v>51</v>
      </c>
      <c r="B16" s="12" t="s">
        <v>259</v>
      </c>
      <c r="C16" s="14" t="s">
        <v>191</v>
      </c>
      <c r="D16" s="21">
        <v>150</v>
      </c>
      <c r="E16" s="5"/>
      <c r="F16" s="5">
        <f t="shared" si="2"/>
        <v>0</v>
      </c>
      <c r="G16" s="2"/>
      <c r="H16" s="5">
        <f t="shared" si="0"/>
        <v>0</v>
      </c>
      <c r="I16" s="6">
        <f t="shared" si="1"/>
        <v>0</v>
      </c>
    </row>
    <row r="17" spans="1:9">
      <c r="A17" s="1" t="s">
        <v>52</v>
      </c>
      <c r="B17" s="12" t="s">
        <v>184</v>
      </c>
      <c r="C17" s="14" t="s">
        <v>192</v>
      </c>
      <c r="D17" s="21">
        <v>10</v>
      </c>
      <c r="E17" s="5"/>
      <c r="F17" s="5">
        <f t="shared" si="2"/>
        <v>0</v>
      </c>
      <c r="G17" s="2"/>
      <c r="H17" s="5">
        <f t="shared" si="0"/>
        <v>0</v>
      </c>
      <c r="I17" s="6">
        <f t="shared" si="1"/>
        <v>0</v>
      </c>
    </row>
    <row r="18" spans="1:9">
      <c r="A18" s="1" t="s">
        <v>55</v>
      </c>
      <c r="B18" s="12" t="s">
        <v>185</v>
      </c>
      <c r="C18" s="14" t="s">
        <v>191</v>
      </c>
      <c r="D18" s="21">
        <v>50</v>
      </c>
      <c r="E18" s="5"/>
      <c r="F18" s="5">
        <f t="shared" si="2"/>
        <v>0</v>
      </c>
      <c r="G18" s="2"/>
      <c r="H18" s="5">
        <f t="shared" si="0"/>
        <v>0</v>
      </c>
      <c r="I18" s="6">
        <f t="shared" si="1"/>
        <v>0</v>
      </c>
    </row>
    <row r="19" spans="1:9">
      <c r="A19" s="1" t="s">
        <v>56</v>
      </c>
      <c r="B19" s="12" t="s">
        <v>186</v>
      </c>
      <c r="C19" s="14" t="s">
        <v>191</v>
      </c>
      <c r="D19" s="21">
        <v>50</v>
      </c>
      <c r="E19" s="5"/>
      <c r="F19" s="5">
        <f t="shared" si="2"/>
        <v>0</v>
      </c>
      <c r="G19" s="2"/>
      <c r="H19" s="5">
        <f t="shared" si="0"/>
        <v>0</v>
      </c>
      <c r="I19" s="6">
        <f t="shared" si="1"/>
        <v>0</v>
      </c>
    </row>
    <row r="20" spans="1:9" ht="25.5">
      <c r="A20" s="1" t="s">
        <v>58</v>
      </c>
      <c r="B20" s="12" t="s">
        <v>187</v>
      </c>
      <c r="C20" s="14" t="s">
        <v>191</v>
      </c>
      <c r="D20" s="21">
        <v>10</v>
      </c>
      <c r="E20" s="5"/>
      <c r="F20" s="5">
        <f t="shared" si="2"/>
        <v>0</v>
      </c>
      <c r="G20" s="2"/>
      <c r="H20" s="5">
        <f t="shared" si="0"/>
        <v>0</v>
      </c>
      <c r="I20" s="6">
        <f t="shared" si="1"/>
        <v>0</v>
      </c>
    </row>
    <row r="21" spans="1:9" ht="25.5">
      <c r="A21" s="1" t="s">
        <v>60</v>
      </c>
      <c r="B21" s="12" t="s">
        <v>188</v>
      </c>
      <c r="C21" s="15" t="s">
        <v>4</v>
      </c>
      <c r="D21" s="21">
        <v>30</v>
      </c>
      <c r="E21" s="5"/>
      <c r="F21" s="5">
        <f t="shared" si="2"/>
        <v>0</v>
      </c>
      <c r="G21" s="2"/>
      <c r="H21" s="5">
        <f t="shared" si="0"/>
        <v>0</v>
      </c>
      <c r="I21" s="6">
        <f t="shared" si="1"/>
        <v>0</v>
      </c>
    </row>
    <row r="22" spans="1:9" ht="25.5">
      <c r="A22" s="1" t="s">
        <v>62</v>
      </c>
      <c r="B22" s="12" t="s">
        <v>189</v>
      </c>
      <c r="C22" s="14" t="s">
        <v>4</v>
      </c>
      <c r="D22" s="21">
        <v>30</v>
      </c>
      <c r="E22" s="5"/>
      <c r="F22" s="5">
        <f t="shared" si="2"/>
        <v>0</v>
      </c>
      <c r="G22" s="2"/>
      <c r="H22" s="5">
        <f t="shared" si="0"/>
        <v>0</v>
      </c>
      <c r="I22" s="6">
        <f t="shared" si="1"/>
        <v>0</v>
      </c>
    </row>
    <row r="23" spans="1:9">
      <c r="A23" s="1" t="s">
        <v>63</v>
      </c>
      <c r="B23" s="12" t="s">
        <v>190</v>
      </c>
      <c r="C23" s="14" t="s">
        <v>191</v>
      </c>
      <c r="D23" s="21">
        <v>80</v>
      </c>
      <c r="E23" s="5"/>
      <c r="F23" s="5">
        <f t="shared" si="2"/>
        <v>0</v>
      </c>
      <c r="G23" s="2"/>
      <c r="H23" s="5">
        <f t="shared" si="0"/>
        <v>0</v>
      </c>
      <c r="I23" s="6">
        <f t="shared" si="1"/>
        <v>0</v>
      </c>
    </row>
    <row r="24" spans="1:9" ht="25.5">
      <c r="A24" s="1" t="s">
        <v>64</v>
      </c>
      <c r="B24" s="12" t="s">
        <v>260</v>
      </c>
      <c r="C24" s="14" t="s">
        <v>191</v>
      </c>
      <c r="D24" s="21">
        <v>300</v>
      </c>
      <c r="E24" s="5"/>
      <c r="F24" s="5">
        <f t="shared" si="2"/>
        <v>0</v>
      </c>
      <c r="G24" s="2"/>
      <c r="H24" s="5">
        <f t="shared" si="0"/>
        <v>0</v>
      </c>
      <c r="I24" s="6">
        <f t="shared" si="1"/>
        <v>0</v>
      </c>
    </row>
    <row r="25" spans="1:9" ht="25.5">
      <c r="A25" s="1" t="s">
        <v>66</v>
      </c>
      <c r="B25" s="12" t="s">
        <v>261</v>
      </c>
      <c r="C25" s="14" t="s">
        <v>191</v>
      </c>
      <c r="D25" s="21">
        <v>700</v>
      </c>
      <c r="E25" s="5"/>
      <c r="F25" s="5">
        <f t="shared" si="2"/>
        <v>0</v>
      </c>
      <c r="G25" s="2"/>
      <c r="H25" s="5">
        <f t="shared" si="0"/>
        <v>0</v>
      </c>
      <c r="I25" s="6">
        <f t="shared" si="1"/>
        <v>0</v>
      </c>
    </row>
    <row r="26" spans="1:9">
      <c r="A26" s="1" t="s">
        <v>68</v>
      </c>
      <c r="B26" s="13" t="s">
        <v>262</v>
      </c>
      <c r="C26" s="15" t="s">
        <v>191</v>
      </c>
      <c r="D26" s="21">
        <v>100</v>
      </c>
      <c r="E26" s="5"/>
      <c r="F26" s="5">
        <f t="shared" si="2"/>
        <v>0</v>
      </c>
      <c r="G26" s="2"/>
      <c r="H26" s="5">
        <f t="shared" si="0"/>
        <v>0</v>
      </c>
      <c r="I26" s="6">
        <f t="shared" si="1"/>
        <v>0</v>
      </c>
    </row>
    <row r="27" spans="1:9" ht="26.25" customHeight="1">
      <c r="A27" s="1" t="s">
        <v>69</v>
      </c>
      <c r="B27" s="16" t="s">
        <v>263</v>
      </c>
      <c r="C27" s="15" t="s">
        <v>10</v>
      </c>
      <c r="D27" s="21">
        <v>50</v>
      </c>
      <c r="E27" s="5"/>
      <c r="F27" s="5">
        <f t="shared" si="2"/>
        <v>0</v>
      </c>
      <c r="G27" s="2"/>
      <c r="H27" s="5">
        <f t="shared" si="0"/>
        <v>0</v>
      </c>
      <c r="I27" s="6">
        <f t="shared" si="1"/>
        <v>0</v>
      </c>
    </row>
    <row r="28" spans="1:9">
      <c r="F28" s="7">
        <f>SUM(F3:F27)</f>
        <v>0</v>
      </c>
      <c r="H28" s="7">
        <f>SUM(H3:H27)</f>
        <v>0</v>
      </c>
      <c r="I28" s="7">
        <f>SUM(I3:I27)</f>
        <v>0</v>
      </c>
    </row>
    <row r="30" spans="1:9">
      <c r="A30" s="34" t="s">
        <v>242</v>
      </c>
      <c r="B30" s="34"/>
      <c r="C30" s="34"/>
      <c r="D30" s="34"/>
      <c r="E30" s="34"/>
      <c r="F30" s="34"/>
      <c r="G30" s="34"/>
      <c r="H30" s="34"/>
      <c r="I30" s="34"/>
    </row>
    <row r="31" spans="1:9" ht="38.25" customHeight="1">
      <c r="A31" s="34"/>
      <c r="B31" s="34"/>
      <c r="C31" s="34"/>
      <c r="D31" s="34"/>
      <c r="E31" s="34"/>
      <c r="F31" s="34"/>
      <c r="G31" s="34"/>
      <c r="H31" s="34"/>
      <c r="I31" s="34"/>
    </row>
    <row r="33" spans="2:4">
      <c r="B33" s="24"/>
      <c r="C33" s="25"/>
      <c r="D33" s="25"/>
    </row>
  </sheetData>
  <mergeCells count="2">
    <mergeCell ref="A1:B1"/>
    <mergeCell ref="A30:I3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C3EE-B182-4500-9808-27E4E11DCA02}">
  <dimension ref="A1:J54"/>
  <sheetViews>
    <sheetView tabSelected="1" topLeftCell="A43" workbookViewId="0">
      <selection activeCell="A53" sqref="A53:I54"/>
    </sheetView>
  </sheetViews>
  <sheetFormatPr defaultRowHeight="14.25"/>
  <cols>
    <col min="1" max="1" width="6.625" customWidth="1"/>
    <col min="2" max="2" width="38.375" customWidth="1"/>
    <col min="4" max="4" width="9" customWidth="1"/>
  </cols>
  <sheetData>
    <row r="1" spans="1:10" ht="15">
      <c r="A1" s="32" t="s">
        <v>228</v>
      </c>
      <c r="B1" s="32"/>
      <c r="C1" s="9"/>
      <c r="D1" s="9"/>
      <c r="E1" s="9"/>
      <c r="F1" s="9"/>
      <c r="G1" s="9"/>
      <c r="H1" s="9"/>
      <c r="I1" s="9"/>
    </row>
    <row r="2" spans="1:10" ht="24" customHeight="1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193</v>
      </c>
      <c r="H2" s="8" t="s">
        <v>7</v>
      </c>
      <c r="I2" s="8" t="s">
        <v>8</v>
      </c>
      <c r="J2" s="28"/>
    </row>
    <row r="3" spans="1:10">
      <c r="A3" s="1" t="s">
        <v>5</v>
      </c>
      <c r="B3" s="12" t="s">
        <v>194</v>
      </c>
      <c r="C3" s="14" t="s">
        <v>224</v>
      </c>
      <c r="D3" s="22">
        <v>250</v>
      </c>
      <c r="E3" s="5"/>
      <c r="F3" s="5">
        <f t="shared" ref="F3:F48" si="0">D3*E3</f>
        <v>0</v>
      </c>
      <c r="G3" s="2"/>
      <c r="H3" s="5">
        <f t="shared" ref="H3:H50" si="1">F3*G3</f>
        <v>0</v>
      </c>
      <c r="I3" s="6">
        <f t="shared" ref="I3:I50" si="2">F3+H3</f>
        <v>0</v>
      </c>
    </row>
    <row r="4" spans="1:10">
      <c r="A4" s="1" t="s">
        <v>9</v>
      </c>
      <c r="B4" s="12" t="s">
        <v>195</v>
      </c>
      <c r="C4" s="14" t="s">
        <v>10</v>
      </c>
      <c r="D4" s="22">
        <v>300</v>
      </c>
      <c r="E4" s="5"/>
      <c r="F4" s="5">
        <f t="shared" si="0"/>
        <v>0</v>
      </c>
      <c r="G4" s="2"/>
      <c r="H4" s="5">
        <f t="shared" si="1"/>
        <v>0</v>
      </c>
      <c r="I4" s="6">
        <f t="shared" si="2"/>
        <v>0</v>
      </c>
    </row>
    <row r="5" spans="1:10" ht="25.5">
      <c r="A5" s="1" t="s">
        <v>11</v>
      </c>
      <c r="B5" s="12" t="s">
        <v>264</v>
      </c>
      <c r="C5" s="14" t="s">
        <v>224</v>
      </c>
      <c r="D5" s="22">
        <v>20</v>
      </c>
      <c r="E5" s="5"/>
      <c r="F5" s="5">
        <f t="shared" si="0"/>
        <v>0</v>
      </c>
      <c r="G5" s="2"/>
      <c r="H5" s="5">
        <f t="shared" si="1"/>
        <v>0</v>
      </c>
      <c r="I5" s="6">
        <f t="shared" si="2"/>
        <v>0</v>
      </c>
    </row>
    <row r="6" spans="1:10">
      <c r="A6" s="1" t="s">
        <v>12</v>
      </c>
      <c r="B6" s="12" t="s">
        <v>196</v>
      </c>
      <c r="C6" s="14" t="s">
        <v>224</v>
      </c>
      <c r="D6" s="22">
        <v>20</v>
      </c>
      <c r="E6" s="5"/>
      <c r="F6" s="5">
        <f t="shared" si="0"/>
        <v>0</v>
      </c>
      <c r="G6" s="2"/>
      <c r="H6" s="5">
        <f t="shared" si="1"/>
        <v>0</v>
      </c>
      <c r="I6" s="6">
        <f t="shared" si="2"/>
        <v>0</v>
      </c>
    </row>
    <row r="7" spans="1:10">
      <c r="A7" s="1" t="s">
        <v>13</v>
      </c>
      <c r="B7" s="12" t="s">
        <v>197</v>
      </c>
      <c r="C7" s="14" t="s">
        <v>224</v>
      </c>
      <c r="D7" s="22">
        <v>20</v>
      </c>
      <c r="E7" s="5"/>
      <c r="F7" s="5">
        <f t="shared" si="0"/>
        <v>0</v>
      </c>
      <c r="G7" s="2"/>
      <c r="H7" s="5">
        <f t="shared" si="1"/>
        <v>0</v>
      </c>
      <c r="I7" s="6">
        <f t="shared" si="2"/>
        <v>0</v>
      </c>
    </row>
    <row r="8" spans="1:10">
      <c r="A8" s="1" t="s">
        <v>14</v>
      </c>
      <c r="B8" s="12" t="s">
        <v>265</v>
      </c>
      <c r="C8" s="14" t="s">
        <v>224</v>
      </c>
      <c r="D8" s="22">
        <v>5</v>
      </c>
      <c r="E8" s="5"/>
      <c r="F8" s="5">
        <f t="shared" si="0"/>
        <v>0</v>
      </c>
      <c r="G8" s="2"/>
      <c r="H8" s="5">
        <f t="shared" si="1"/>
        <v>0</v>
      </c>
      <c r="I8" s="6">
        <f t="shared" si="2"/>
        <v>0</v>
      </c>
    </row>
    <row r="9" spans="1:10">
      <c r="A9" s="1" t="s">
        <v>22</v>
      </c>
      <c r="B9" s="12" t="s">
        <v>266</v>
      </c>
      <c r="C9" s="14" t="s">
        <v>224</v>
      </c>
      <c r="D9" s="22">
        <v>5</v>
      </c>
      <c r="E9" s="5"/>
      <c r="F9" s="5">
        <f t="shared" si="0"/>
        <v>0</v>
      </c>
      <c r="G9" s="2"/>
      <c r="H9" s="5">
        <f t="shared" si="1"/>
        <v>0</v>
      </c>
      <c r="I9" s="6">
        <f t="shared" si="2"/>
        <v>0</v>
      </c>
    </row>
    <row r="10" spans="1:10">
      <c r="A10" s="1" t="s">
        <v>23</v>
      </c>
      <c r="B10" s="12" t="s">
        <v>198</v>
      </c>
      <c r="C10" s="14" t="s">
        <v>224</v>
      </c>
      <c r="D10" s="22">
        <v>50</v>
      </c>
      <c r="E10" s="5"/>
      <c r="F10" s="5">
        <f t="shared" si="0"/>
        <v>0</v>
      </c>
      <c r="G10" s="2"/>
      <c r="H10" s="5">
        <f t="shared" si="1"/>
        <v>0</v>
      </c>
      <c r="I10" s="6">
        <f t="shared" si="2"/>
        <v>0</v>
      </c>
    </row>
    <row r="11" spans="1:10">
      <c r="A11" s="1" t="s">
        <v>24</v>
      </c>
      <c r="B11" s="12" t="s">
        <v>199</v>
      </c>
      <c r="C11" s="14" t="s">
        <v>224</v>
      </c>
      <c r="D11" s="22">
        <v>5</v>
      </c>
      <c r="E11" s="5"/>
      <c r="F11" s="5">
        <f t="shared" si="0"/>
        <v>0</v>
      </c>
      <c r="G11" s="2"/>
      <c r="H11" s="5">
        <f t="shared" si="1"/>
        <v>0</v>
      </c>
      <c r="I11" s="6">
        <f t="shared" si="2"/>
        <v>0</v>
      </c>
    </row>
    <row r="12" spans="1:10">
      <c r="A12" s="1" t="s">
        <v>25</v>
      </c>
      <c r="B12" s="12" t="s">
        <v>200</v>
      </c>
      <c r="C12" s="14" t="s">
        <v>224</v>
      </c>
      <c r="D12" s="22">
        <v>5</v>
      </c>
      <c r="E12" s="5"/>
      <c r="F12" s="5">
        <f t="shared" si="0"/>
        <v>0</v>
      </c>
      <c r="G12" s="2"/>
      <c r="H12" s="5">
        <f t="shared" si="1"/>
        <v>0</v>
      </c>
      <c r="I12" s="6">
        <f t="shared" si="2"/>
        <v>0</v>
      </c>
    </row>
    <row r="13" spans="1:10">
      <c r="A13" s="1" t="s">
        <v>26</v>
      </c>
      <c r="B13" s="12" t="s">
        <v>201</v>
      </c>
      <c r="C13" s="14" t="s">
        <v>224</v>
      </c>
      <c r="D13" s="22">
        <v>10</v>
      </c>
      <c r="E13" s="5"/>
      <c r="F13" s="5">
        <f t="shared" si="0"/>
        <v>0</v>
      </c>
      <c r="G13" s="2"/>
      <c r="H13" s="5">
        <f t="shared" si="1"/>
        <v>0</v>
      </c>
      <c r="I13" s="6">
        <f t="shared" si="2"/>
        <v>0</v>
      </c>
    </row>
    <row r="14" spans="1:10">
      <c r="A14" s="1" t="s">
        <v>27</v>
      </c>
      <c r="B14" s="12" t="s">
        <v>202</v>
      </c>
      <c r="C14" s="14" t="s">
        <v>224</v>
      </c>
      <c r="D14" s="22">
        <v>20</v>
      </c>
      <c r="E14" s="5"/>
      <c r="F14" s="5">
        <f t="shared" si="0"/>
        <v>0</v>
      </c>
      <c r="G14" s="2"/>
      <c r="H14" s="5">
        <f t="shared" si="1"/>
        <v>0</v>
      </c>
      <c r="I14" s="6">
        <f t="shared" si="2"/>
        <v>0</v>
      </c>
    </row>
    <row r="15" spans="1:10">
      <c r="A15" s="1" t="s">
        <v>50</v>
      </c>
      <c r="B15" s="12" t="s">
        <v>203</v>
      </c>
      <c r="C15" s="14" t="s">
        <v>10</v>
      </c>
      <c r="D15" s="22">
        <v>50</v>
      </c>
      <c r="E15" s="5"/>
      <c r="F15" s="5">
        <f t="shared" si="0"/>
        <v>0</v>
      </c>
      <c r="G15" s="2"/>
      <c r="H15" s="5">
        <f t="shared" si="1"/>
        <v>0</v>
      </c>
      <c r="I15" s="6">
        <f t="shared" si="2"/>
        <v>0</v>
      </c>
    </row>
    <row r="16" spans="1:10">
      <c r="A16" s="1" t="s">
        <v>51</v>
      </c>
      <c r="B16" s="12" t="s">
        <v>204</v>
      </c>
      <c r="C16" s="14" t="s">
        <v>224</v>
      </c>
      <c r="D16" s="22">
        <v>25</v>
      </c>
      <c r="E16" s="5"/>
      <c r="F16" s="5">
        <f t="shared" si="0"/>
        <v>0</v>
      </c>
      <c r="G16" s="2"/>
      <c r="H16" s="5">
        <f t="shared" si="1"/>
        <v>0</v>
      </c>
      <c r="I16" s="6">
        <f t="shared" si="2"/>
        <v>0</v>
      </c>
    </row>
    <row r="17" spans="1:9">
      <c r="A17" s="1" t="s">
        <v>52</v>
      </c>
      <c r="B17" s="12" t="s">
        <v>205</v>
      </c>
      <c r="C17" s="18" t="s">
        <v>224</v>
      </c>
      <c r="D17" s="22">
        <v>25</v>
      </c>
      <c r="E17" s="5"/>
      <c r="F17" s="5">
        <f t="shared" si="0"/>
        <v>0</v>
      </c>
      <c r="G17" s="2"/>
      <c r="H17" s="5">
        <f t="shared" si="1"/>
        <v>0</v>
      </c>
      <c r="I17" s="6">
        <f t="shared" si="2"/>
        <v>0</v>
      </c>
    </row>
    <row r="18" spans="1:9">
      <c r="A18" s="1" t="s">
        <v>55</v>
      </c>
      <c r="B18" s="12" t="s">
        <v>229</v>
      </c>
      <c r="C18" s="18" t="s">
        <v>10</v>
      </c>
      <c r="D18" s="22">
        <v>15</v>
      </c>
      <c r="E18" s="5"/>
      <c r="F18" s="5">
        <f t="shared" si="0"/>
        <v>0</v>
      </c>
      <c r="G18" s="2"/>
      <c r="H18" s="5">
        <f t="shared" si="1"/>
        <v>0</v>
      </c>
      <c r="I18" s="6">
        <f t="shared" si="2"/>
        <v>0</v>
      </c>
    </row>
    <row r="19" spans="1:9">
      <c r="A19" s="1" t="s">
        <v>56</v>
      </c>
      <c r="B19" s="12" t="s">
        <v>230</v>
      </c>
      <c r="C19" s="18" t="s">
        <v>224</v>
      </c>
      <c r="D19" s="22">
        <v>10</v>
      </c>
      <c r="E19" s="5"/>
      <c r="F19" s="5">
        <f t="shared" si="0"/>
        <v>0</v>
      </c>
      <c r="G19" s="2"/>
      <c r="H19" s="5">
        <f t="shared" si="1"/>
        <v>0</v>
      </c>
      <c r="I19" s="6">
        <f t="shared" si="2"/>
        <v>0</v>
      </c>
    </row>
    <row r="20" spans="1:9">
      <c r="A20" s="1" t="s">
        <v>58</v>
      </c>
      <c r="B20" s="12" t="s">
        <v>231</v>
      </c>
      <c r="C20" s="14" t="s">
        <v>224</v>
      </c>
      <c r="D20" s="22">
        <v>5</v>
      </c>
      <c r="E20" s="5"/>
      <c r="F20" s="5">
        <f t="shared" si="0"/>
        <v>0</v>
      </c>
      <c r="G20" s="2"/>
      <c r="H20" s="5">
        <f t="shared" si="1"/>
        <v>0</v>
      </c>
      <c r="I20" s="6">
        <f t="shared" si="2"/>
        <v>0</v>
      </c>
    </row>
    <row r="21" spans="1:9">
      <c r="A21" s="1" t="s">
        <v>60</v>
      </c>
      <c r="B21" s="26" t="s">
        <v>232</v>
      </c>
      <c r="C21" s="27" t="s">
        <v>10</v>
      </c>
      <c r="D21" s="22">
        <v>60</v>
      </c>
      <c r="E21" s="5"/>
      <c r="F21" s="5">
        <f t="shared" si="0"/>
        <v>0</v>
      </c>
      <c r="G21" s="2"/>
      <c r="H21" s="5">
        <f t="shared" si="1"/>
        <v>0</v>
      </c>
      <c r="I21" s="6">
        <f t="shared" si="2"/>
        <v>0</v>
      </c>
    </row>
    <row r="22" spans="1:9">
      <c r="A22" s="1" t="s">
        <v>62</v>
      </c>
      <c r="B22" s="16" t="s">
        <v>206</v>
      </c>
      <c r="C22" s="19" t="s">
        <v>224</v>
      </c>
      <c r="D22" s="22">
        <v>20</v>
      </c>
      <c r="E22" s="5"/>
      <c r="F22" s="5">
        <f t="shared" si="0"/>
        <v>0</v>
      </c>
      <c r="G22" s="2"/>
      <c r="H22" s="5">
        <f t="shared" si="1"/>
        <v>0</v>
      </c>
      <c r="I22" s="6">
        <f t="shared" si="2"/>
        <v>0</v>
      </c>
    </row>
    <row r="23" spans="1:9">
      <c r="A23" s="1" t="s">
        <v>63</v>
      </c>
      <c r="B23" s="12" t="s">
        <v>207</v>
      </c>
      <c r="C23" s="14" t="s">
        <v>10</v>
      </c>
      <c r="D23" s="22">
        <v>20</v>
      </c>
      <c r="E23" s="5"/>
      <c r="F23" s="5">
        <f t="shared" si="0"/>
        <v>0</v>
      </c>
      <c r="G23" s="2"/>
      <c r="H23" s="5">
        <f t="shared" si="1"/>
        <v>0</v>
      </c>
      <c r="I23" s="6">
        <f t="shared" si="2"/>
        <v>0</v>
      </c>
    </row>
    <row r="24" spans="1:9" ht="25.5">
      <c r="A24" s="1" t="s">
        <v>64</v>
      </c>
      <c r="B24" s="12" t="s">
        <v>208</v>
      </c>
      <c r="C24" s="14" t="s">
        <v>10</v>
      </c>
      <c r="D24" s="23">
        <v>1200</v>
      </c>
      <c r="E24" s="5"/>
      <c r="F24" s="5">
        <f t="shared" si="0"/>
        <v>0</v>
      </c>
      <c r="G24" s="2"/>
      <c r="H24" s="5">
        <f t="shared" si="1"/>
        <v>0</v>
      </c>
      <c r="I24" s="6">
        <f t="shared" si="2"/>
        <v>0</v>
      </c>
    </row>
    <row r="25" spans="1:9">
      <c r="A25" s="1" t="s">
        <v>66</v>
      </c>
      <c r="B25" s="12" t="s">
        <v>209</v>
      </c>
      <c r="C25" s="14" t="s">
        <v>191</v>
      </c>
      <c r="D25" s="22">
        <v>10</v>
      </c>
      <c r="E25" s="5"/>
      <c r="F25" s="5">
        <f t="shared" si="0"/>
        <v>0</v>
      </c>
      <c r="G25" s="2"/>
      <c r="H25" s="5">
        <f t="shared" si="1"/>
        <v>0</v>
      </c>
      <c r="I25" s="6">
        <f t="shared" si="2"/>
        <v>0</v>
      </c>
    </row>
    <row r="26" spans="1:9" ht="25.5">
      <c r="A26" s="1" t="s">
        <v>68</v>
      </c>
      <c r="B26" s="17" t="s">
        <v>210</v>
      </c>
      <c r="C26" s="14" t="s">
        <v>10</v>
      </c>
      <c r="D26" s="22">
        <v>500</v>
      </c>
      <c r="E26" s="5"/>
      <c r="F26" s="5">
        <f t="shared" si="0"/>
        <v>0</v>
      </c>
      <c r="G26" s="2"/>
      <c r="H26" s="5">
        <f t="shared" si="1"/>
        <v>0</v>
      </c>
      <c r="I26" s="6">
        <f t="shared" si="2"/>
        <v>0</v>
      </c>
    </row>
    <row r="27" spans="1:9">
      <c r="A27" s="1" t="s">
        <v>69</v>
      </c>
      <c r="B27" s="12" t="s">
        <v>211</v>
      </c>
      <c r="C27" s="14" t="s">
        <v>225</v>
      </c>
      <c r="D27" s="22">
        <v>300</v>
      </c>
      <c r="E27" s="5"/>
      <c r="F27" s="5">
        <f t="shared" si="0"/>
        <v>0</v>
      </c>
      <c r="G27" s="2"/>
      <c r="H27" s="5">
        <f t="shared" si="1"/>
        <v>0</v>
      </c>
      <c r="I27" s="6">
        <f t="shared" si="2"/>
        <v>0</v>
      </c>
    </row>
    <row r="28" spans="1:9">
      <c r="A28" s="1" t="s">
        <v>71</v>
      </c>
      <c r="B28" s="12" t="s">
        <v>212</v>
      </c>
      <c r="C28" s="14" t="s">
        <v>225</v>
      </c>
      <c r="D28" s="23">
        <v>8000</v>
      </c>
      <c r="E28" s="5"/>
      <c r="F28" s="5">
        <f t="shared" si="0"/>
        <v>0</v>
      </c>
      <c r="G28" s="2"/>
      <c r="H28" s="5">
        <f t="shared" si="1"/>
        <v>0</v>
      </c>
      <c r="I28" s="6">
        <f t="shared" si="2"/>
        <v>0</v>
      </c>
    </row>
    <row r="29" spans="1:9">
      <c r="A29" s="1" t="s">
        <v>72</v>
      </c>
      <c r="B29" s="12" t="s">
        <v>213</v>
      </c>
      <c r="C29" s="14" t="s">
        <v>225</v>
      </c>
      <c r="D29" s="22">
        <v>300</v>
      </c>
      <c r="E29" s="5"/>
      <c r="F29" s="5">
        <f t="shared" si="0"/>
        <v>0</v>
      </c>
      <c r="G29" s="2"/>
      <c r="H29" s="5">
        <f t="shared" si="1"/>
        <v>0</v>
      </c>
      <c r="I29" s="6">
        <f t="shared" si="2"/>
        <v>0</v>
      </c>
    </row>
    <row r="30" spans="1:9">
      <c r="A30" s="1" t="s">
        <v>73</v>
      </c>
      <c r="B30" s="12" t="s">
        <v>214</v>
      </c>
      <c r="C30" s="14" t="s">
        <v>225</v>
      </c>
      <c r="D30" s="22">
        <v>50</v>
      </c>
      <c r="E30" s="5"/>
      <c r="F30" s="5">
        <f t="shared" si="0"/>
        <v>0</v>
      </c>
      <c r="G30" s="2"/>
      <c r="H30" s="5">
        <f t="shared" si="1"/>
        <v>0</v>
      </c>
      <c r="I30" s="6">
        <f t="shared" si="2"/>
        <v>0</v>
      </c>
    </row>
    <row r="31" spans="1:9">
      <c r="A31" s="1" t="s">
        <v>80</v>
      </c>
      <c r="B31" s="12" t="s">
        <v>215</v>
      </c>
      <c r="C31" s="14" t="s">
        <v>226</v>
      </c>
      <c r="D31" s="22">
        <v>50</v>
      </c>
      <c r="E31" s="5"/>
      <c r="F31" s="5">
        <f t="shared" si="0"/>
        <v>0</v>
      </c>
      <c r="G31" s="2"/>
      <c r="H31" s="5">
        <f t="shared" si="1"/>
        <v>0</v>
      </c>
      <c r="I31" s="6">
        <f t="shared" si="2"/>
        <v>0</v>
      </c>
    </row>
    <row r="32" spans="1:9">
      <c r="A32" s="1" t="s">
        <v>81</v>
      </c>
      <c r="B32" s="12" t="s">
        <v>216</v>
      </c>
      <c r="C32" s="14" t="s">
        <v>10</v>
      </c>
      <c r="D32" s="22">
        <v>15</v>
      </c>
      <c r="E32" s="5"/>
      <c r="F32" s="5">
        <f t="shared" si="0"/>
        <v>0</v>
      </c>
      <c r="G32" s="2"/>
      <c r="H32" s="5">
        <f t="shared" si="1"/>
        <v>0</v>
      </c>
      <c r="I32" s="6">
        <f t="shared" si="2"/>
        <v>0</v>
      </c>
    </row>
    <row r="33" spans="1:9">
      <c r="A33" s="1" t="s">
        <v>108</v>
      </c>
      <c r="B33" s="12" t="s">
        <v>217</v>
      </c>
      <c r="C33" s="14" t="s">
        <v>10</v>
      </c>
      <c r="D33" s="22">
        <v>30</v>
      </c>
      <c r="E33" s="5"/>
      <c r="F33" s="5">
        <f t="shared" si="0"/>
        <v>0</v>
      </c>
      <c r="G33" s="2"/>
      <c r="H33" s="5">
        <f t="shared" si="1"/>
        <v>0</v>
      </c>
      <c r="I33" s="6">
        <f t="shared" si="2"/>
        <v>0</v>
      </c>
    </row>
    <row r="34" spans="1:9">
      <c r="A34" s="1" t="s">
        <v>110</v>
      </c>
      <c r="B34" s="12" t="s">
        <v>218</v>
      </c>
      <c r="C34" s="14" t="s">
        <v>10</v>
      </c>
      <c r="D34" s="22">
        <v>150</v>
      </c>
      <c r="E34" s="5"/>
      <c r="F34" s="5">
        <f t="shared" si="0"/>
        <v>0</v>
      </c>
      <c r="G34" s="2"/>
      <c r="H34" s="5">
        <f t="shared" si="1"/>
        <v>0</v>
      </c>
      <c r="I34" s="6">
        <f t="shared" si="2"/>
        <v>0</v>
      </c>
    </row>
    <row r="35" spans="1:9">
      <c r="A35" s="1" t="s">
        <v>112</v>
      </c>
      <c r="B35" s="12" t="s">
        <v>233</v>
      </c>
      <c r="C35" s="14" t="s">
        <v>10</v>
      </c>
      <c r="D35" s="22">
        <v>80</v>
      </c>
      <c r="E35" s="5"/>
      <c r="F35" s="5">
        <f t="shared" si="0"/>
        <v>0</v>
      </c>
      <c r="G35" s="2"/>
      <c r="H35" s="5">
        <f t="shared" si="1"/>
        <v>0</v>
      </c>
      <c r="I35" s="6">
        <f t="shared" si="2"/>
        <v>0</v>
      </c>
    </row>
    <row r="36" spans="1:9">
      <c r="A36" s="1" t="s">
        <v>114</v>
      </c>
      <c r="B36" s="12" t="s">
        <v>234</v>
      </c>
      <c r="C36" s="14" t="s">
        <v>10</v>
      </c>
      <c r="D36" s="22">
        <v>150</v>
      </c>
      <c r="E36" s="5"/>
      <c r="F36" s="5">
        <f t="shared" si="0"/>
        <v>0</v>
      </c>
      <c r="G36" s="2"/>
      <c r="H36" s="5">
        <f t="shared" si="1"/>
        <v>0</v>
      </c>
      <c r="I36" s="6">
        <f t="shared" si="2"/>
        <v>0</v>
      </c>
    </row>
    <row r="37" spans="1:9">
      <c r="A37" s="1" t="s">
        <v>115</v>
      </c>
      <c r="B37" s="12" t="s">
        <v>219</v>
      </c>
      <c r="C37" s="14" t="s">
        <v>10</v>
      </c>
      <c r="D37" s="22">
        <v>300</v>
      </c>
      <c r="E37" s="5"/>
      <c r="F37" s="5">
        <f t="shared" si="0"/>
        <v>0</v>
      </c>
      <c r="G37" s="2"/>
      <c r="H37" s="5">
        <f t="shared" si="1"/>
        <v>0</v>
      </c>
      <c r="I37" s="6">
        <f t="shared" si="2"/>
        <v>0</v>
      </c>
    </row>
    <row r="38" spans="1:9">
      <c r="A38" s="1" t="s">
        <v>117</v>
      </c>
      <c r="B38" s="12" t="s">
        <v>235</v>
      </c>
      <c r="C38" s="14" t="s">
        <v>10</v>
      </c>
      <c r="D38" s="22">
        <v>300</v>
      </c>
      <c r="E38" s="5"/>
      <c r="F38" s="5">
        <f t="shared" si="0"/>
        <v>0</v>
      </c>
      <c r="G38" s="2"/>
      <c r="H38" s="5">
        <f t="shared" si="1"/>
        <v>0</v>
      </c>
      <c r="I38" s="6">
        <f t="shared" si="2"/>
        <v>0</v>
      </c>
    </row>
    <row r="39" spans="1:9">
      <c r="A39" s="1" t="s">
        <v>119</v>
      </c>
      <c r="B39" s="12" t="s">
        <v>220</v>
      </c>
      <c r="C39" s="14" t="s">
        <v>224</v>
      </c>
      <c r="D39" s="22">
        <v>100</v>
      </c>
      <c r="E39" s="5"/>
      <c r="F39" s="5">
        <f t="shared" si="0"/>
        <v>0</v>
      </c>
      <c r="G39" s="2"/>
      <c r="H39" s="5">
        <f t="shared" si="1"/>
        <v>0</v>
      </c>
      <c r="I39" s="6">
        <f t="shared" si="2"/>
        <v>0</v>
      </c>
    </row>
    <row r="40" spans="1:9">
      <c r="A40" s="1" t="s">
        <v>122</v>
      </c>
      <c r="B40" s="12" t="s">
        <v>236</v>
      </c>
      <c r="C40" s="14" t="s">
        <v>10</v>
      </c>
      <c r="D40" s="22">
        <v>150</v>
      </c>
      <c r="E40" s="5"/>
      <c r="F40" s="5">
        <f t="shared" si="0"/>
        <v>0</v>
      </c>
      <c r="G40" s="2"/>
      <c r="H40" s="5">
        <f t="shared" si="1"/>
        <v>0</v>
      </c>
      <c r="I40" s="6">
        <f t="shared" si="2"/>
        <v>0</v>
      </c>
    </row>
    <row r="41" spans="1:9" ht="25.5">
      <c r="A41" s="1" t="s">
        <v>124</v>
      </c>
      <c r="B41" s="12" t="s">
        <v>221</v>
      </c>
      <c r="C41" s="14" t="s">
        <v>224</v>
      </c>
      <c r="D41" s="22">
        <v>15</v>
      </c>
      <c r="E41" s="5"/>
      <c r="F41" s="5">
        <f t="shared" si="0"/>
        <v>0</v>
      </c>
      <c r="G41" s="2"/>
      <c r="H41" s="5">
        <f t="shared" si="1"/>
        <v>0</v>
      </c>
      <c r="I41" s="6">
        <f t="shared" si="2"/>
        <v>0</v>
      </c>
    </row>
    <row r="42" spans="1:9" ht="25.5">
      <c r="A42" s="1" t="s">
        <v>126</v>
      </c>
      <c r="B42" s="12" t="s">
        <v>222</v>
      </c>
      <c r="C42" s="14" t="s">
        <v>10</v>
      </c>
      <c r="D42" s="22">
        <v>5</v>
      </c>
      <c r="E42" s="5"/>
      <c r="F42" s="5">
        <f t="shared" si="0"/>
        <v>0</v>
      </c>
      <c r="G42" s="2"/>
      <c r="H42" s="5">
        <f t="shared" si="1"/>
        <v>0</v>
      </c>
      <c r="I42" s="6">
        <f t="shared" si="2"/>
        <v>0</v>
      </c>
    </row>
    <row r="43" spans="1:9">
      <c r="A43" s="1" t="s">
        <v>129</v>
      </c>
      <c r="B43" s="20" t="s">
        <v>223</v>
      </c>
      <c r="C43" s="14" t="s">
        <v>10</v>
      </c>
      <c r="D43" s="22">
        <v>5</v>
      </c>
      <c r="E43" s="5"/>
      <c r="F43" s="5">
        <f t="shared" si="0"/>
        <v>0</v>
      </c>
      <c r="G43" s="2"/>
      <c r="H43" s="5">
        <f t="shared" si="1"/>
        <v>0</v>
      </c>
      <c r="I43" s="6">
        <f t="shared" si="2"/>
        <v>0</v>
      </c>
    </row>
    <row r="44" spans="1:9" ht="25.5">
      <c r="A44" s="1" t="s">
        <v>130</v>
      </c>
      <c r="B44" s="12" t="s">
        <v>243</v>
      </c>
      <c r="C44" s="14" t="s">
        <v>247</v>
      </c>
      <c r="D44" s="23">
        <v>500</v>
      </c>
      <c r="E44" s="5"/>
      <c r="F44" s="5">
        <f t="shared" si="0"/>
        <v>0</v>
      </c>
      <c r="G44" s="2"/>
      <c r="H44" s="5">
        <f t="shared" si="1"/>
        <v>0</v>
      </c>
      <c r="I44" s="6">
        <f t="shared" si="2"/>
        <v>0</v>
      </c>
    </row>
    <row r="45" spans="1:9" ht="25.5">
      <c r="A45" s="1" t="s">
        <v>132</v>
      </c>
      <c r="B45" s="12" t="s">
        <v>244</v>
      </c>
      <c r="C45" s="14" t="s">
        <v>247</v>
      </c>
      <c r="D45" s="23">
        <v>600</v>
      </c>
      <c r="E45" s="5"/>
      <c r="F45" s="5">
        <f t="shared" si="0"/>
        <v>0</v>
      </c>
      <c r="G45" s="2"/>
      <c r="H45" s="5">
        <f t="shared" si="1"/>
        <v>0</v>
      </c>
      <c r="I45" s="6">
        <f t="shared" si="2"/>
        <v>0</v>
      </c>
    </row>
    <row r="46" spans="1:9" ht="25.5" customHeight="1">
      <c r="A46" s="1" t="s">
        <v>134</v>
      </c>
      <c r="B46" s="12" t="s">
        <v>245</v>
      </c>
      <c r="C46" s="14" t="s">
        <v>247</v>
      </c>
      <c r="D46" s="23">
        <v>600</v>
      </c>
      <c r="E46" s="5"/>
      <c r="F46" s="5">
        <f t="shared" si="0"/>
        <v>0</v>
      </c>
      <c r="G46" s="2"/>
      <c r="H46" s="5">
        <f t="shared" si="1"/>
        <v>0</v>
      </c>
      <c r="I46" s="6">
        <f t="shared" si="2"/>
        <v>0</v>
      </c>
    </row>
    <row r="47" spans="1:9" ht="25.5">
      <c r="A47" s="1" t="s">
        <v>136</v>
      </c>
      <c r="B47" s="12" t="s">
        <v>246</v>
      </c>
      <c r="C47" s="14" t="s">
        <v>247</v>
      </c>
      <c r="D47" s="22">
        <v>80</v>
      </c>
      <c r="E47" s="5"/>
      <c r="F47" s="5">
        <f t="shared" si="0"/>
        <v>0</v>
      </c>
      <c r="G47" s="2"/>
      <c r="H47" s="5">
        <f t="shared" si="1"/>
        <v>0</v>
      </c>
      <c r="I47" s="6">
        <f t="shared" si="2"/>
        <v>0</v>
      </c>
    </row>
    <row r="48" spans="1:9">
      <c r="A48" s="1" t="s">
        <v>138</v>
      </c>
      <c r="B48" s="12" t="s">
        <v>237</v>
      </c>
      <c r="C48" s="14" t="s">
        <v>10</v>
      </c>
      <c r="D48" s="22">
        <v>5</v>
      </c>
      <c r="E48" s="5"/>
      <c r="F48" s="5">
        <f t="shared" si="0"/>
        <v>0</v>
      </c>
      <c r="G48" s="2"/>
      <c r="H48" s="5">
        <f t="shared" si="1"/>
        <v>0</v>
      </c>
      <c r="I48" s="6">
        <f t="shared" si="2"/>
        <v>0</v>
      </c>
    </row>
    <row r="49" spans="1:9" ht="15" thickBot="1">
      <c r="A49" s="1" t="s">
        <v>139</v>
      </c>
      <c r="B49" s="26" t="s">
        <v>238</v>
      </c>
      <c r="C49" s="27" t="s">
        <v>10</v>
      </c>
      <c r="D49" s="22">
        <v>8</v>
      </c>
      <c r="E49" s="5"/>
      <c r="F49" s="5"/>
      <c r="G49" s="2"/>
      <c r="H49" s="5"/>
      <c r="I49" s="6"/>
    </row>
    <row r="50" spans="1:9" ht="22.5" customHeight="1" thickBot="1">
      <c r="A50" s="1" t="s">
        <v>142</v>
      </c>
      <c r="B50" s="31" t="s">
        <v>251</v>
      </c>
      <c r="C50" s="29" t="s">
        <v>226</v>
      </c>
      <c r="D50" s="30">
        <v>10</v>
      </c>
      <c r="E50" s="5"/>
      <c r="F50" s="5">
        <f>D49*E50</f>
        <v>0</v>
      </c>
      <c r="G50" s="2"/>
      <c r="H50" s="5">
        <f t="shared" si="1"/>
        <v>0</v>
      </c>
      <c r="I50" s="6">
        <f t="shared" si="2"/>
        <v>0</v>
      </c>
    </row>
    <row r="51" spans="1:9">
      <c r="F51" s="7">
        <f>SUM(F3:F50)</f>
        <v>0</v>
      </c>
      <c r="H51" s="7">
        <f>SUM(H3:H50)</f>
        <v>0</v>
      </c>
      <c r="I51" s="7">
        <f>SUM(I3:I50)</f>
        <v>0</v>
      </c>
    </row>
    <row r="53" spans="1:9">
      <c r="A53" s="34" t="s">
        <v>267</v>
      </c>
      <c r="B53" s="34"/>
      <c r="C53" s="34"/>
      <c r="D53" s="34"/>
      <c r="E53" s="34"/>
      <c r="F53" s="34"/>
      <c r="G53" s="34"/>
      <c r="H53" s="34"/>
      <c r="I53" s="34"/>
    </row>
    <row r="54" spans="1:9">
      <c r="A54" s="34"/>
      <c r="B54" s="34"/>
      <c r="C54" s="34"/>
      <c r="D54" s="34"/>
      <c r="E54" s="34"/>
      <c r="F54" s="34"/>
      <c r="G54" s="34"/>
      <c r="H54" s="34"/>
      <c r="I54" s="34"/>
    </row>
  </sheetData>
  <mergeCells count="2">
    <mergeCell ref="A1:B1"/>
    <mergeCell ref="A53:I5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D52C-4F86-4E23-8FB0-ED289C6E8884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ryby </vt:lpstr>
      <vt:lpstr>mrożonki </vt:lpstr>
      <vt:lpstr>warzywa i owowce </vt:lpstr>
      <vt:lpstr>PAKIET 1 - środki płynne</vt:lpstr>
      <vt:lpstr>PAKIET 2- środki poza płynne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CUW</cp:lastModifiedBy>
  <dcterms:created xsi:type="dcterms:W3CDTF">2020-11-26T10:03:03Z</dcterms:created>
  <dcterms:modified xsi:type="dcterms:W3CDTF">2023-02-16T10:34:08Z</dcterms:modified>
</cp:coreProperties>
</file>