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ROK 2025\1 środki czystości\"/>
    </mc:Choice>
  </mc:AlternateContent>
  <xr:revisionPtr revIDLastSave="0" documentId="13_ncr:1_{69D42B8B-C57C-47FE-B14C-FB405B9C193D}" xr6:coauthVersionLast="47" xr6:coauthVersionMax="47" xr10:uidLastSave="{00000000-0000-0000-0000-000000000000}"/>
  <workbookProtection workbookAlgorithmName="SHA-512" workbookHashValue="vRMkKstS/+E51H7bzXtM7hTY5SqyKTcjAQTYD4TeC5gOZRJ6Xcs23leFX2Dc5C10CZ6L1KzXHjkxmusF6qAa2A==" workbookSaltValue="4XaMmNyxhe/L+Xg50UafGA==" workbookSpinCount="100000" lockStructure="1"/>
  <bookViews>
    <workbookView xWindow="-120" yWindow="-120" windowWidth="24240" windowHeight="13020" firstSheet="3" activeTab="3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środki czystości i art. gosp." sheetId="7" r:id="rId4"/>
    <sheet name="Arkusz2" sheetId="14" state="hidden" r:id="rId5"/>
  </sheets>
  <calcPr calcId="181029"/>
</workbook>
</file>

<file path=xl/calcChain.xml><?xml version="1.0" encoding="utf-8"?>
<calcChain xmlns="http://schemas.openxmlformats.org/spreadsheetml/2006/main">
  <c r="I5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H5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F4" i="7"/>
  <c r="H4" i="7" s="1"/>
  <c r="F5" i="7"/>
  <c r="F6" i="7"/>
  <c r="H6" i="7" s="1"/>
  <c r="I6" i="7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I4" i="7" l="1"/>
  <c r="F3" i="7"/>
  <c r="H3" i="7" s="1"/>
  <c r="J3" i="5"/>
  <c r="F3" i="5"/>
  <c r="H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K3" i="5" l="1"/>
  <c r="M3" i="5" s="1"/>
  <c r="N3" i="5" s="1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I3" i="7" l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83" i="7" l="1"/>
  <c r="H83" i="7"/>
  <c r="I83" i="7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<sst xmlns="http://schemas.openxmlformats.org/spreadsheetml/2006/main" count="593" uniqueCount="297">
  <si>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</si>
  <si>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</si>
  <si>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</si>
  <si>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</si>
  <si>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</si>
  <si>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</si>
  <si>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</si>
  <si>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</si>
  <si>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</si>
  <si>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</si>
  <si>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</si>
  <si>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</si>
  <si>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</si>
  <si>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</si>
  <si>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</si>
  <si>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</si>
  <si>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</si>
  <si>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</si>
  <si>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</si>
  <si>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</si>
  <si>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</si>
  <si>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</si>
  <si>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</si>
  <si>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</si>
  <si>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</si>
  <si>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</si>
  <si>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</si>
  <si>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</si>
  <si>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</si>
  <si>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</si>
  <si>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</si>
  <si>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</si>
  <si>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</si>
  <si>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</si>
  <si>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</si>
  <si>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</si>
  <si>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</si>
  <si>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</si>
  <si>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</si>
  <si>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</si>
  <si>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</si>
  <si>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</si>
  <si>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</si>
  <si>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</si>
  <si>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</si>
  <si>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</si>
  <si>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</si>
  <si>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</si>
  <si>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</si>
  <si>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</si>
  <si>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</si>
  <si>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</si>
  <si>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</si>
  <si>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</si>
  <si>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</si>
  <si>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</si>
  <si>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</si>
  <si>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</si>
  <si>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</si>
  <si>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</si>
  <si>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</si>
  <si>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</si>
  <si>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</si>
  <si>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</si>
  <si>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</si>
  <si>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</si>
  <si>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</si>
  <si>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</si>
  <si>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</si>
  <si>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</si>
  <si>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</si>
  <si>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</si>
  <si>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</si>
  <si>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</si>
  <si>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</si>
  <si>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</si>
  <si>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</si>
  <si>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</si>
  <si>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</si>
  <si>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</si>
  <si>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</si>
  <si>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</si>
  <si>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</si>
  <si>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</si>
  <si>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</si>
  <si>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</si>
  <si>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</si>
  <si>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</si>
  <si>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</si>
  <si>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</si>
  <si>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</si>
  <si>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</si>
  <si>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</si>
  <si>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</si>
  <si>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</si>
  <si>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</si>
  <si>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</si>
  <si>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</si>
  <si>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</si>
  <si>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</si>
  <si>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</si>
  <si>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</si>
  <si>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</si>
  <si>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</si>
  <si>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</si>
  <si>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</si>
  <si>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</si>
  <si>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</si>
  <si>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</si>
  <si>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</si>
  <si>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</si>
  <si>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</si>
  <si>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</si>
  <si>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</si>
  <si>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</si>
  <si>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</si>
  <si>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</si>
  <si>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</si>
  <si>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</si>
  <si>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</si>
  <si>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</si>
  <si>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</si>
  <si>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</si>
  <si>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</si>
  <si>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</si>
  <si>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</si>
  <si>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</si>
  <si>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</si>
  <si>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</si>
  <si>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</si>
  <si>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</si>
  <si>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</si>
  <si>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</si>
  <si>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</si>
  <si>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</si>
  <si>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</si>
  <si>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</si>
  <si>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</si>
  <si>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</si>
  <si>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</si>
  <si>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</si>
  <si>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</si>
  <si>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</si>
  <si>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</si>
  <si>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</si>
  <si>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</si>
  <si>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</si>
  <si>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</si>
  <si>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</si>
  <si>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</si>
  <si>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</si>
  <si>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</si>
  <si>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</si>
  <si>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</si>
  <si>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</si>
  <si>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</si>
  <si>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</si>
  <si>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</si>
  <si>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</si>
  <si>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</si>
  <si>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</si>
  <si>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</si>
  <si>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</si>
  <si>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</si>
  <si>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</si>
  <si>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</si>
  <si>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</si>
  <si>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</si>
  <si>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</si>
  <si>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</si>
  <si>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</si>
  <si>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</si>
  <si>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</si>
  <si>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</si>
  <si>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</si>
  <si>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</si>
  <si>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</si>
  <si>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</si>
  <si>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</si>
  <si>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</si>
  <si>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</si>
  <si>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</si>
  <si>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</si>
  <si>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</si>
  <si>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</si>
  <si>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op</t>
  </si>
  <si>
    <t>vat   %</t>
  </si>
  <si>
    <t>Kij drewniany 120-130 cm</t>
  </si>
  <si>
    <t>Kij drewniany 150 cm</t>
  </si>
  <si>
    <t>Komplet zmiotka z szufelką</t>
  </si>
  <si>
    <t>Kratka na mrówki</t>
  </si>
  <si>
    <t>Miotła mała 27-35cm</t>
  </si>
  <si>
    <t>Miotła z włosia naturalnego 40cm.</t>
  </si>
  <si>
    <t>Mop sznurkowy</t>
  </si>
  <si>
    <t xml:space="preserve">Papier toaletowy biały – mała rolka, min. dwuwarstwowy, celuloza; </t>
  </si>
  <si>
    <t>Rękawice gumowe- różne rozmiary</t>
  </si>
  <si>
    <t>Szczotka do wc - komplet</t>
  </si>
  <si>
    <t>Szufelka z gumką</t>
  </si>
  <si>
    <t xml:space="preserve">Ścierka do podłogi szara 60x80 </t>
  </si>
  <si>
    <t>Ścierka do podłogi XXL 50x60 mikrofibra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</si>
  <si>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</si>
  <si>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</si>
  <si>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</si>
  <si>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</si>
  <si>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</si>
  <si>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</si>
  <si>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</si>
  <si>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</si>
  <si>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</si>
  <si>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</si>
  <si>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</si>
  <si>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do szyb i luster Gosia* 38x41</t>
  </si>
  <si>
    <t>Zestaw Vileda Ultramax bez wiadra (mop, kij,stelaż)*</t>
  </si>
  <si>
    <t>Zestaw Vileda Ultramax-mop, kij, stelaż, wiadro*</t>
  </si>
  <si>
    <t>rolka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</si>
  <si>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</si>
  <si>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</si>
  <si>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</si>
  <si>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</si>
  <si>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</si>
  <si>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</si>
  <si>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</si>
  <si>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</si>
  <si>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</si>
  <si>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</si>
  <si>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</si>
  <si>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</si>
  <si>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</si>
  <si>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</si>
  <si>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</si>
  <si>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</si>
  <si>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</si>
  <si>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</si>
  <si>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Hemetin MC*- płyn do maszyny czyszczącej podłog w  pojemnikach 10l</t>
  </si>
  <si>
    <t>Mydło w płynie- hypoalergiczne pojemność 5L</t>
  </si>
  <si>
    <t xml:space="preserve">szt </t>
  </si>
  <si>
    <t>Proszek do prania do białego, pojemność 10 kg</t>
  </si>
  <si>
    <t>Proszek do prania kolorów, pojemność 10 kg</t>
  </si>
  <si>
    <t>op.</t>
  </si>
  <si>
    <t>Kij metalowy do mopa sznurkowego 120-130cm Vileda*</t>
  </si>
  <si>
    <t xml:space="preserve">Mop z mikrofazy Speedy Duo 50 cm Mop przystosowany do uchwytów płaskich kieszeniowych oraz typu "Speedy"
Przeznaczony do nakładek 50 cm
Materiał: mikrofibra
</t>
  </si>
  <si>
    <t xml:space="preserve">szt. </t>
  </si>
  <si>
    <t>Mop sznurkowy maxi</t>
  </si>
  <si>
    <t xml:space="preserve">Papier toaletowy biały – mała rolka, min. trzywarstwowy, celuloza; </t>
  </si>
  <si>
    <t>Ręcznik papierowy M4 Reflex x 6 Tork*- 300m</t>
  </si>
  <si>
    <t>Wózek do sprzątania dwuwiadrowy chromowany, 2 wiadra 20 l, prasa do mopów rozm. 40 cm, koszyk metalowy</t>
  </si>
  <si>
    <t>Ulicówka: zestaw kij o długości 150 cm i  miotła szczotka do zamiatania 60 CM</t>
  </si>
  <si>
    <t xml:space="preserve">Miotełka do kurzu szczotka zmiotka teleskopowa długa 280 cm z mikrofibry. 
Materiał uchwytu: PP + stal nierdzewna. Materiał miotełki: mikrofibra. Długość uchwytu ze szczotką: 77-280 cm. Długość szczotki: 37 cm
</t>
  </si>
  <si>
    <t>Końcówka wkład do mopa obrotowego Vileda*</t>
  </si>
  <si>
    <t xml:space="preserve"> Zawieszka kulki do WC BREF * 3x50g </t>
  </si>
  <si>
    <r>
      <t xml:space="preserve">Ace*- wybielacz do tkanin pojemność </t>
    </r>
    <r>
      <rPr>
        <sz val="10"/>
        <color theme="1"/>
        <rFont val="Calibri"/>
        <family val="2"/>
        <charset val="238"/>
        <scheme val="minor"/>
      </rPr>
      <t>1L</t>
    </r>
  </si>
  <si>
    <t>Ajax* uniwersalny płyn do mycia  powierzchni (różne zapachy) pojemność 1L</t>
  </si>
  <si>
    <t>Ara*- pasta do podłogi ekologiczna samopołyskowa pojemność  5L</t>
  </si>
  <si>
    <t>Cif*- mleczko do czyszczenia pojemność 750 ml</t>
  </si>
  <si>
    <t>Domestos* żel- środek dezynfekujący z chlorem do WC pojemność 1L</t>
  </si>
  <si>
    <t>IZO *- proszek do szorowania pojemność 500 g</t>
  </si>
  <si>
    <t>Żel udrażniający do rur KRET* pojemność  500 ml</t>
  </si>
  <si>
    <t>Meglio* odtłuszczacz uniwersalny Spray Płyn pojemność 750 ml</t>
  </si>
  <si>
    <t>Ludwik*- płyn do mycia naczyń pojemność 5L</t>
  </si>
  <si>
    <t>Meglio* uniwersalny odtłuszczacz pojemność  5 L</t>
  </si>
  <si>
    <t>Płyn do płukania tkanin pojemność  5 L</t>
  </si>
  <si>
    <t>Spray do kurzu pojemność 500 ml</t>
  </si>
  <si>
    <t>Tytan *Kamień i Rdza - Płyn do mycia łazienek, dezynfekujący pojemność 500 ml</t>
  </si>
  <si>
    <t>Tytan WC* Płyn do mycia WC, pojemność 700 ml</t>
  </si>
  <si>
    <t xml:space="preserve"> TYTAN* emulsja samopołyskowa do podłóg  pojemność 450 g</t>
  </si>
  <si>
    <t xml:space="preserve">Kret granulki* środek do udrażniania rur pojemność 800 g. </t>
  </si>
  <si>
    <t>TENZI *TOP EFEKT SANIT  pojemność 1L. - do codzienngo mycia pomieszczeń i urządzeń sanitarnych.</t>
  </si>
  <si>
    <t>TENZI* DERAST  pojemność 1L. - środek do gruntownego doczysczania powierzchni w sanitariatach kamień i rdza</t>
  </si>
  <si>
    <t>Tytan* zmywacz do podłóg opakowanie 450g</t>
  </si>
  <si>
    <t xml:space="preserve">Ręcznik jednorazowy dwuwarstwowy do mycia szyb. Parametry minimalne: surowiec 100 % celuloza, kolor biały, dwuwarstwowy, rodzaj: ręcznik w roli MAXI, długość roli: 115 mb, średnica rolki 190 mm, wysokość rolki 190 mm, gofrowany, z perforacją, gramatura 38 g / m2
</t>
  </si>
  <si>
    <t>Rękawice lateksowe jednorazowe- różne rozmiary</t>
  </si>
  <si>
    <t>Rękawice na dwór tzw.wampirki</t>
  </si>
  <si>
    <t>Gąbki do mycia naczyń małe. Opakowanie zbiorcze  10 szt.</t>
  </si>
  <si>
    <t>Gąbki do mycia naczyń duże. Ppakowanie zbiorcze  5 szt.</t>
  </si>
  <si>
    <t>Uwagi</t>
  </si>
  <si>
    <t>TENZI* Ekrany LCD - Płyn do czyszczenia ekranów pojemność 0,6L</t>
  </si>
  <si>
    <t xml:space="preserve">Ścierka z mikrofibry do kurzu Gosia* 32x38 </t>
  </si>
  <si>
    <t>VILEDA* uniwersalne ścierki MICROFIBRA 8 kolorów XL (extra mocne, superchłonne). Liczba sztuk w opakowaniu - 8 szt.</t>
  </si>
  <si>
    <t>80.</t>
  </si>
  <si>
    <t>Ścierka podłogowa Vileda* Vliser 50x70</t>
  </si>
  <si>
    <t xml:space="preserve">Zakup i dostawa środków czystości i artykułów gospodarczych dla  Centrum Usług Wspólnych w Sulechowie na rok 2025                                                                      postępowanie powtórzone. </t>
  </si>
  <si>
    <t>Ceny należy podawać z dokładnością do dwóch miejsc po przecinku.</t>
  </si>
  <si>
    <t>*  W pozycjach gdzie umieszczono nazwy producenta lub marki produktu, Zamawiający nie dopuszcza zamienników (dotyczy to pozycji:1, 2, 3, 4, 5, 6, 7, 8, 9, 10, 11, 12, 13,16, 21, 22, 23, 24, 25, 26, 27, 30, 33, 34, 43, 44, 45, 46, 47, 48, 62, 63, 64, 65, 66, 74, 75, 76, 79)</t>
  </si>
  <si>
    <t xml:space="preserve">Środki wymienione w kolumnie Przedmiot zamówienia –  są najczęściej zakupowane przez Zamawiającego i wynikają z szacowania na podstawie danych z roku 2024, dlatego też stanowią grupę reprezentacyjną, która ma umożliwić ustalenie ceny oferty. Oznacza to, że wybrany Wykonawca będzie również zobowiązany do dostawy artykułów nie wymienionych w kolumnie nr 2, z asortymentu środków czystości sporadycznie lub w mniejszych ilościach zakupowanych przez Zamawiającego. </t>
  </si>
  <si>
    <t>CLIN * płyn do mycia szyb  pojemność 500ml– spray</t>
  </si>
  <si>
    <t>Kij i stelaż do mopa płaskiego 40cm  Vileda*(bez wiadra i bez mopa)</t>
  </si>
  <si>
    <t>Kij i stelaż do mopa płaskiego 50cm  Vileda*(bez wiadra i bez mopa)</t>
  </si>
  <si>
    <t>Kosz na śmieci z tworzywa sztucznego 25l– uchylny</t>
  </si>
  <si>
    <t>Kosz na śmieci z tworzywa sztucznego   50 l– uchylny</t>
  </si>
  <si>
    <t>Kosz na śmieci z towrzywa sztucznego 10l – uchylny</t>
  </si>
  <si>
    <t>Worki na śmieci 35L,  Folia: LDPE,  kolor czarny,  (1rolka =  50sztuk)</t>
  </si>
  <si>
    <t>Worki na śmieci 60 L,  Folia: LDPE   (1rolka =  50sztuk)</t>
  </si>
  <si>
    <t>Worki na śmieci 120 L,Folia: LDPE   (1rolka =  25sztuk)</t>
  </si>
  <si>
    <t>Worki na śmieci 160 L,  Folia: LDPE  (1rolka =  10sztuk)</t>
  </si>
  <si>
    <t>Rękawice robocze  (ogrodowe)  powlekane gumą lateksową z chropowatą powierzchnią np.Tela lub inne o podobnych parametrach</t>
  </si>
  <si>
    <t xml:space="preserve">MERIDA* stelaż do mopów płaskich z zakładkami PREMIUM, wymiary 40 X 11 CM </t>
  </si>
  <si>
    <t xml:space="preserve">MERIDA* stelaż do mopów płaskich z zakładkami PREMIUM, 50cm z uchwytem na klips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</si>
</sst>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3" t="s">
        <v>174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3" t="s">
        <v>37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3" t="s">
        <v>82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tabSelected="1" workbookViewId="0">
      <selection activeCell="L53" sqref="L53"/>
    </sheetView>
  </sheetViews>
  <sheetFormatPr defaultRowHeight="14.25"/>
  <cols>
    <col min="1" max="1" width="6.25" customWidth="1"/>
    <col min="2" max="2" width="28.75" customWidth="1"/>
    <col min="4" max="4" width="9" customWidth="1"/>
    <col min="5" max="5" width="8.875" customWidth="1"/>
    <col min="6" max="6" width="13" customWidth="1"/>
    <col min="8" max="8" width="11.625" customWidth="1"/>
    <col min="9" max="9" width="12.625" customWidth="1"/>
    <col min="10" max="10" width="18.5" customWidth="1"/>
  </cols>
  <sheetData>
    <row r="1" spans="1:10" ht="27.75" customHeight="1">
      <c r="A1" s="36" t="s">
        <v>280</v>
      </c>
      <c r="B1" s="36"/>
      <c r="C1" s="37"/>
      <c r="D1" s="37"/>
      <c r="E1" s="37"/>
      <c r="F1" s="37"/>
      <c r="G1" s="37"/>
      <c r="H1" s="37"/>
      <c r="I1" s="37"/>
      <c r="J1" s="38"/>
    </row>
    <row r="2" spans="1:10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186</v>
      </c>
      <c r="H2" s="8" t="s">
        <v>7</v>
      </c>
      <c r="I2" s="8" t="s">
        <v>8</v>
      </c>
      <c r="J2" s="1" t="s">
        <v>274</v>
      </c>
    </row>
    <row r="3" spans="1:10">
      <c r="A3" s="1" t="s">
        <v>5</v>
      </c>
      <c r="B3" s="12" t="s">
        <v>250</v>
      </c>
      <c r="C3" s="13" t="s">
        <v>10</v>
      </c>
      <c r="D3" s="20">
        <v>350</v>
      </c>
      <c r="E3" s="5"/>
      <c r="F3" s="5">
        <f>D3*E3</f>
        <v>0</v>
      </c>
      <c r="G3" s="2">
        <v>0.23</v>
      </c>
      <c r="H3" s="5">
        <f t="shared" ref="H3:H67" si="0">F3*G3</f>
        <v>0</v>
      </c>
      <c r="I3" s="6">
        <f t="shared" ref="I3:I67" si="1">F3+H3</f>
        <v>0</v>
      </c>
      <c r="J3" s="1"/>
    </row>
    <row r="4" spans="1:10" ht="41.45" customHeight="1">
      <c r="A4" s="1" t="s">
        <v>9</v>
      </c>
      <c r="B4" s="12" t="s">
        <v>251</v>
      </c>
      <c r="C4" s="13" t="s">
        <v>10</v>
      </c>
      <c r="D4" s="20">
        <v>1000</v>
      </c>
      <c r="E4" s="5"/>
      <c r="F4" s="5">
        <f t="shared" ref="F4:F67" si="2">D4*E4</f>
        <v>0</v>
      </c>
      <c r="G4" s="2">
        <v>0.23</v>
      </c>
      <c r="H4" s="5">
        <f t="shared" si="0"/>
        <v>0</v>
      </c>
      <c r="I4" s="6">
        <f t="shared" si="1"/>
        <v>0</v>
      </c>
      <c r="J4" s="1"/>
    </row>
    <row r="5" spans="1:10" ht="25.5">
      <c r="A5" s="1" t="s">
        <v>11</v>
      </c>
      <c r="B5" s="12" t="s">
        <v>252</v>
      </c>
      <c r="C5" s="13" t="s">
        <v>10</v>
      </c>
      <c r="D5" s="20">
        <v>20</v>
      </c>
      <c r="E5" s="5"/>
      <c r="F5" s="5">
        <f t="shared" si="2"/>
        <v>0</v>
      </c>
      <c r="G5" s="2">
        <v>0.23</v>
      </c>
      <c r="H5" s="5">
        <f t="shared" si="0"/>
        <v>0</v>
      </c>
      <c r="I5" s="6">
        <f t="shared" si="1"/>
        <v>0</v>
      </c>
      <c r="J5" s="1"/>
    </row>
    <row r="6" spans="1:10" ht="26.45" customHeight="1">
      <c r="A6" s="1" t="s">
        <v>12</v>
      </c>
      <c r="B6" s="32" t="s">
        <v>249</v>
      </c>
      <c r="C6" s="13" t="s">
        <v>185</v>
      </c>
      <c r="D6" s="20">
        <v>10</v>
      </c>
      <c r="E6" s="5"/>
      <c r="F6" s="5">
        <f t="shared" si="2"/>
        <v>0</v>
      </c>
      <c r="G6" s="2">
        <v>0.23</v>
      </c>
      <c r="H6" s="5">
        <f t="shared" si="0"/>
        <v>0</v>
      </c>
      <c r="I6" s="6">
        <f t="shared" si="1"/>
        <v>0</v>
      </c>
      <c r="J6" s="1"/>
    </row>
    <row r="7" spans="1:10" ht="25.5">
      <c r="A7" s="1" t="s">
        <v>13</v>
      </c>
      <c r="B7" s="12" t="s">
        <v>253</v>
      </c>
      <c r="C7" s="13" t="s">
        <v>10</v>
      </c>
      <c r="D7" s="20">
        <v>500</v>
      </c>
      <c r="E7" s="5"/>
      <c r="F7" s="5">
        <f t="shared" si="2"/>
        <v>0</v>
      </c>
      <c r="G7" s="2">
        <v>0.23</v>
      </c>
      <c r="H7" s="5">
        <f t="shared" si="0"/>
        <v>0</v>
      </c>
      <c r="I7" s="6">
        <f t="shared" si="1"/>
        <v>0</v>
      </c>
      <c r="J7" s="1"/>
    </row>
    <row r="8" spans="1:10" ht="25.5">
      <c r="A8" s="1" t="s">
        <v>14</v>
      </c>
      <c r="B8" s="12" t="s">
        <v>284</v>
      </c>
      <c r="C8" s="13" t="s">
        <v>10</v>
      </c>
      <c r="D8" s="20">
        <v>300</v>
      </c>
      <c r="E8" s="5"/>
      <c r="F8" s="5">
        <f t="shared" si="2"/>
        <v>0</v>
      </c>
      <c r="G8" s="2">
        <v>0.23</v>
      </c>
      <c r="H8" s="5">
        <f t="shared" si="0"/>
        <v>0</v>
      </c>
      <c r="I8" s="6">
        <f t="shared" si="1"/>
        <v>0</v>
      </c>
      <c r="J8" s="1"/>
    </row>
    <row r="9" spans="1:10" ht="25.5">
      <c r="A9" s="1" t="s">
        <v>22</v>
      </c>
      <c r="B9" s="12" t="s">
        <v>254</v>
      </c>
      <c r="C9" s="13" t="s">
        <v>10</v>
      </c>
      <c r="D9" s="20">
        <v>700</v>
      </c>
      <c r="E9" s="5"/>
      <c r="F9" s="5">
        <f t="shared" si="2"/>
        <v>0</v>
      </c>
      <c r="G9" s="2">
        <v>0.08</v>
      </c>
      <c r="H9" s="5">
        <f t="shared" si="0"/>
        <v>0</v>
      </c>
      <c r="I9" s="6">
        <f t="shared" si="1"/>
        <v>0</v>
      </c>
      <c r="J9" s="1"/>
    </row>
    <row r="10" spans="1:10" ht="25.5">
      <c r="A10" s="1" t="s">
        <v>23</v>
      </c>
      <c r="B10" s="12" t="s">
        <v>233</v>
      </c>
      <c r="C10" s="13" t="s">
        <v>185</v>
      </c>
      <c r="D10" s="20">
        <v>6</v>
      </c>
      <c r="E10" s="5"/>
      <c r="F10" s="5">
        <f t="shared" si="2"/>
        <v>0</v>
      </c>
      <c r="G10" s="2">
        <v>0.23</v>
      </c>
      <c r="H10" s="5">
        <f t="shared" si="0"/>
        <v>0</v>
      </c>
      <c r="I10" s="6">
        <f t="shared" si="1"/>
        <v>0</v>
      </c>
      <c r="J10" s="1"/>
    </row>
    <row r="11" spans="1:10" ht="25.5">
      <c r="A11" s="1" t="s">
        <v>24</v>
      </c>
      <c r="B11" s="12" t="s">
        <v>255</v>
      </c>
      <c r="C11" s="14" t="s">
        <v>10</v>
      </c>
      <c r="D11" s="20">
        <v>80</v>
      </c>
      <c r="E11" s="5"/>
      <c r="F11" s="5">
        <f t="shared" si="2"/>
        <v>0</v>
      </c>
      <c r="G11" s="2">
        <v>0.23</v>
      </c>
      <c r="H11" s="5">
        <f t="shared" si="0"/>
        <v>0</v>
      </c>
      <c r="I11" s="6">
        <f t="shared" si="1"/>
        <v>0</v>
      </c>
      <c r="J11" s="1"/>
    </row>
    <row r="12" spans="1:10" ht="25.5">
      <c r="A12" s="1" t="s">
        <v>25</v>
      </c>
      <c r="B12" s="12" t="s">
        <v>256</v>
      </c>
      <c r="C12" s="13" t="s">
        <v>10</v>
      </c>
      <c r="D12" s="20">
        <v>50</v>
      </c>
      <c r="E12" s="5"/>
      <c r="F12" s="5">
        <f t="shared" si="2"/>
        <v>0</v>
      </c>
      <c r="G12" s="2">
        <v>0.23</v>
      </c>
      <c r="H12" s="5">
        <f t="shared" si="0"/>
        <v>0</v>
      </c>
      <c r="I12" s="6">
        <f t="shared" si="1"/>
        <v>0</v>
      </c>
      <c r="J12" s="1"/>
    </row>
    <row r="13" spans="1:10" ht="25.5">
      <c r="A13" s="1" t="s">
        <v>26</v>
      </c>
      <c r="B13" s="12" t="s">
        <v>258</v>
      </c>
      <c r="C13" s="13" t="s">
        <v>185</v>
      </c>
      <c r="D13" s="20">
        <v>60</v>
      </c>
      <c r="E13" s="5"/>
      <c r="F13" s="5">
        <f t="shared" si="2"/>
        <v>0</v>
      </c>
      <c r="G13" s="2">
        <v>0.23</v>
      </c>
      <c r="H13" s="5">
        <f t="shared" si="0"/>
        <v>0</v>
      </c>
      <c r="I13" s="6">
        <f t="shared" si="1"/>
        <v>0</v>
      </c>
      <c r="J13" s="1"/>
    </row>
    <row r="14" spans="1:10" ht="25.5">
      <c r="A14" s="1" t="s">
        <v>27</v>
      </c>
      <c r="B14" s="12" t="s">
        <v>257</v>
      </c>
      <c r="C14" s="13" t="s">
        <v>10</v>
      </c>
      <c r="D14" s="20">
        <v>50</v>
      </c>
      <c r="E14" s="5"/>
      <c r="F14" s="5">
        <f t="shared" si="2"/>
        <v>0</v>
      </c>
      <c r="G14" s="2">
        <v>0.23</v>
      </c>
      <c r="H14" s="5">
        <f t="shared" si="0"/>
        <v>0</v>
      </c>
      <c r="I14" s="6">
        <f t="shared" si="1"/>
        <v>0</v>
      </c>
      <c r="J14" s="1"/>
    </row>
    <row r="15" spans="1:10" ht="25.5">
      <c r="A15" s="1" t="s">
        <v>50</v>
      </c>
      <c r="B15" s="12" t="s">
        <v>259</v>
      </c>
      <c r="C15" s="13" t="s">
        <v>185</v>
      </c>
      <c r="D15" s="20">
        <v>100</v>
      </c>
      <c r="E15" s="5"/>
      <c r="F15" s="5">
        <f t="shared" si="2"/>
        <v>0</v>
      </c>
      <c r="G15" s="2">
        <v>0.23</v>
      </c>
      <c r="H15" s="5">
        <f t="shared" si="0"/>
        <v>0</v>
      </c>
      <c r="I15" s="6">
        <f t="shared" si="1"/>
        <v>0</v>
      </c>
      <c r="J15" s="1"/>
    </row>
    <row r="16" spans="1:10" ht="25.5">
      <c r="A16" s="1" t="s">
        <v>51</v>
      </c>
      <c r="B16" s="12" t="s">
        <v>234</v>
      </c>
      <c r="C16" s="13" t="s">
        <v>185</v>
      </c>
      <c r="D16" s="20">
        <v>30</v>
      </c>
      <c r="E16" s="5"/>
      <c r="F16" s="5">
        <f t="shared" si="2"/>
        <v>0</v>
      </c>
      <c r="G16" s="2">
        <v>0.23</v>
      </c>
      <c r="H16" s="5">
        <f t="shared" si="0"/>
        <v>0</v>
      </c>
      <c r="I16" s="6">
        <f t="shared" si="1"/>
        <v>0</v>
      </c>
      <c r="J16" s="1"/>
    </row>
    <row r="17" spans="1:10" ht="17.45" customHeight="1">
      <c r="A17" s="1" t="s">
        <v>52</v>
      </c>
      <c r="B17" s="12" t="s">
        <v>184</v>
      </c>
      <c r="C17" s="13" t="s">
        <v>10</v>
      </c>
      <c r="D17" s="20">
        <v>10</v>
      </c>
      <c r="E17" s="5"/>
      <c r="F17" s="5">
        <f t="shared" si="2"/>
        <v>0</v>
      </c>
      <c r="G17" s="2">
        <v>0.23</v>
      </c>
      <c r="H17" s="5">
        <f t="shared" si="0"/>
        <v>0</v>
      </c>
      <c r="I17" s="6">
        <f t="shared" si="1"/>
        <v>0</v>
      </c>
      <c r="J17" s="1"/>
    </row>
    <row r="18" spans="1:10" ht="25.5">
      <c r="A18" s="1" t="s">
        <v>55</v>
      </c>
      <c r="B18" s="12" t="s">
        <v>275</v>
      </c>
      <c r="C18" s="13" t="s">
        <v>235</v>
      </c>
      <c r="D18" s="20">
        <v>50</v>
      </c>
      <c r="E18" s="5"/>
      <c r="F18" s="5">
        <f t="shared" si="2"/>
        <v>0</v>
      </c>
      <c r="G18" s="2">
        <v>0.23</v>
      </c>
      <c r="H18" s="5">
        <f t="shared" si="0"/>
        <v>0</v>
      </c>
      <c r="I18" s="6">
        <f t="shared" si="1"/>
        <v>0</v>
      </c>
      <c r="J18" s="1"/>
    </row>
    <row r="19" spans="1:10" ht="21" customHeight="1">
      <c r="A19" s="1" t="s">
        <v>56</v>
      </c>
      <c r="B19" s="12" t="s">
        <v>260</v>
      </c>
      <c r="C19" s="13" t="s">
        <v>185</v>
      </c>
      <c r="D19" s="20">
        <v>10</v>
      </c>
      <c r="E19" s="5"/>
      <c r="F19" s="5">
        <f t="shared" si="2"/>
        <v>0</v>
      </c>
      <c r="G19" s="2">
        <v>0.23</v>
      </c>
      <c r="H19" s="5">
        <f t="shared" si="0"/>
        <v>0</v>
      </c>
      <c r="I19" s="6">
        <f t="shared" si="1"/>
        <v>0</v>
      </c>
      <c r="J19" s="1"/>
    </row>
    <row r="20" spans="1:10" ht="25.5">
      <c r="A20" s="1" t="s">
        <v>58</v>
      </c>
      <c r="B20" s="12" t="s">
        <v>236</v>
      </c>
      <c r="C20" s="14" t="s">
        <v>185</v>
      </c>
      <c r="D20" s="20">
        <v>20</v>
      </c>
      <c r="E20" s="5"/>
      <c r="F20" s="5">
        <f t="shared" si="2"/>
        <v>0</v>
      </c>
      <c r="G20" s="2">
        <v>0.23</v>
      </c>
      <c r="H20" s="5">
        <f t="shared" si="0"/>
        <v>0</v>
      </c>
      <c r="I20" s="6">
        <f t="shared" si="1"/>
        <v>0</v>
      </c>
      <c r="J20" s="1"/>
    </row>
    <row r="21" spans="1:10" ht="25.5">
      <c r="A21" s="1" t="s">
        <v>60</v>
      </c>
      <c r="B21" s="12" t="s">
        <v>237</v>
      </c>
      <c r="C21" s="13" t="s">
        <v>185</v>
      </c>
      <c r="D21" s="20">
        <v>20</v>
      </c>
      <c r="E21" s="5"/>
      <c r="F21" s="5">
        <f t="shared" si="2"/>
        <v>0</v>
      </c>
      <c r="G21" s="2">
        <v>0.23</v>
      </c>
      <c r="H21" s="5">
        <f t="shared" si="0"/>
        <v>0</v>
      </c>
      <c r="I21" s="6">
        <f t="shared" si="1"/>
        <v>0</v>
      </c>
      <c r="J21" s="1"/>
    </row>
    <row r="22" spans="1:10" ht="20.45" customHeight="1">
      <c r="A22" s="1" t="s">
        <v>62</v>
      </c>
      <c r="B22" s="12" t="s">
        <v>261</v>
      </c>
      <c r="C22" s="13" t="s">
        <v>10</v>
      </c>
      <c r="D22" s="20">
        <v>50</v>
      </c>
      <c r="E22" s="5"/>
      <c r="F22" s="5">
        <f t="shared" si="2"/>
        <v>0</v>
      </c>
      <c r="G22" s="2">
        <v>0.23</v>
      </c>
      <c r="H22" s="5">
        <f t="shared" si="0"/>
        <v>0</v>
      </c>
      <c r="I22" s="6">
        <f t="shared" si="1"/>
        <v>0</v>
      </c>
      <c r="J22" s="1"/>
    </row>
    <row r="23" spans="1:10" ht="38.25">
      <c r="A23" s="1" t="s">
        <v>63</v>
      </c>
      <c r="B23" s="12" t="s">
        <v>262</v>
      </c>
      <c r="C23" s="13" t="s">
        <v>10</v>
      </c>
      <c r="D23" s="20">
        <v>150</v>
      </c>
      <c r="E23" s="5"/>
      <c r="F23" s="5">
        <f t="shared" si="2"/>
        <v>0</v>
      </c>
      <c r="G23" s="2">
        <v>0.08</v>
      </c>
      <c r="H23" s="5">
        <f t="shared" si="0"/>
        <v>0</v>
      </c>
      <c r="I23" s="6">
        <f t="shared" si="1"/>
        <v>0</v>
      </c>
      <c r="J23" s="1"/>
    </row>
    <row r="24" spans="1:10" ht="25.5">
      <c r="A24" s="1" t="s">
        <v>64</v>
      </c>
      <c r="B24" s="12" t="s">
        <v>263</v>
      </c>
      <c r="C24" s="13" t="s">
        <v>10</v>
      </c>
      <c r="D24" s="20">
        <v>300</v>
      </c>
      <c r="E24" s="5"/>
      <c r="F24" s="5">
        <f t="shared" si="2"/>
        <v>0</v>
      </c>
      <c r="G24" s="2">
        <v>0.08</v>
      </c>
      <c r="H24" s="5">
        <f t="shared" si="0"/>
        <v>0</v>
      </c>
      <c r="I24" s="6">
        <f t="shared" si="1"/>
        <v>0</v>
      </c>
      <c r="J24" s="1"/>
    </row>
    <row r="25" spans="1:10" ht="37.9" customHeight="1">
      <c r="A25" s="1" t="s">
        <v>66</v>
      </c>
      <c r="B25" s="15" t="s">
        <v>264</v>
      </c>
      <c r="C25" s="13" t="s">
        <v>10</v>
      </c>
      <c r="D25" s="20">
        <v>100</v>
      </c>
      <c r="E25" s="5"/>
      <c r="F25" s="5">
        <f t="shared" si="2"/>
        <v>0</v>
      </c>
      <c r="G25" s="2">
        <v>0.23</v>
      </c>
      <c r="H25" s="5">
        <f t="shared" si="0"/>
        <v>0</v>
      </c>
      <c r="I25" s="6">
        <f t="shared" si="1"/>
        <v>0</v>
      </c>
      <c r="J25" s="1"/>
    </row>
    <row r="26" spans="1:10" ht="25.5">
      <c r="A26" s="1" t="s">
        <v>68</v>
      </c>
      <c r="B26" s="15" t="s">
        <v>265</v>
      </c>
      <c r="C26" s="14" t="s">
        <v>10</v>
      </c>
      <c r="D26" s="20">
        <v>100</v>
      </c>
      <c r="E26" s="5"/>
      <c r="F26" s="5">
        <f t="shared" si="2"/>
        <v>0</v>
      </c>
      <c r="G26" s="2">
        <v>0.23</v>
      </c>
      <c r="H26" s="5">
        <f t="shared" si="0"/>
        <v>0</v>
      </c>
      <c r="I26" s="6">
        <f t="shared" si="1"/>
        <v>0</v>
      </c>
      <c r="J26" s="1"/>
    </row>
    <row r="27" spans="1:10" ht="38.25">
      <c r="A27" s="1" t="s">
        <v>69</v>
      </c>
      <c r="B27" s="15" t="s">
        <v>266</v>
      </c>
      <c r="C27" s="14" t="s">
        <v>10</v>
      </c>
      <c r="D27" s="20">
        <v>30</v>
      </c>
      <c r="E27" s="5"/>
      <c r="F27" s="5">
        <f t="shared" si="2"/>
        <v>0</v>
      </c>
      <c r="G27" s="2">
        <v>0.23</v>
      </c>
      <c r="H27" s="5">
        <f t="shared" si="0"/>
        <v>0</v>
      </c>
      <c r="I27" s="6">
        <f t="shared" si="1"/>
        <v>0</v>
      </c>
      <c r="J27" s="1"/>
    </row>
    <row r="28" spans="1:10" ht="51">
      <c r="A28" s="1" t="s">
        <v>71</v>
      </c>
      <c r="B28" s="15" t="s">
        <v>267</v>
      </c>
      <c r="C28" s="14" t="s">
        <v>10</v>
      </c>
      <c r="D28" s="20">
        <v>30</v>
      </c>
      <c r="E28" s="5"/>
      <c r="F28" s="5">
        <f t="shared" si="2"/>
        <v>0</v>
      </c>
      <c r="G28" s="2">
        <v>0.23</v>
      </c>
      <c r="H28" s="5">
        <f t="shared" si="0"/>
        <v>0</v>
      </c>
      <c r="I28" s="6">
        <f t="shared" si="1"/>
        <v>0</v>
      </c>
      <c r="J28" s="1"/>
    </row>
    <row r="29" spans="1:10" ht="31.9" customHeight="1">
      <c r="A29" s="1" t="s">
        <v>72</v>
      </c>
      <c r="B29" s="12" t="s">
        <v>268</v>
      </c>
      <c r="C29" s="13" t="s">
        <v>10</v>
      </c>
      <c r="D29" s="20">
        <v>40</v>
      </c>
      <c r="E29" s="5"/>
      <c r="F29" s="5">
        <f t="shared" si="2"/>
        <v>0</v>
      </c>
      <c r="G29" s="2">
        <v>0.23</v>
      </c>
      <c r="H29" s="5">
        <f t="shared" si="0"/>
        <v>0</v>
      </c>
      <c r="I29" s="6">
        <f t="shared" si="1"/>
        <v>0</v>
      </c>
      <c r="J29" s="1"/>
    </row>
    <row r="30" spans="1:10" ht="25.5">
      <c r="A30" s="1" t="s">
        <v>73</v>
      </c>
      <c r="B30" s="23" t="s">
        <v>272</v>
      </c>
      <c r="C30" s="24" t="s">
        <v>238</v>
      </c>
      <c r="D30" s="21">
        <v>100</v>
      </c>
      <c r="E30" s="5"/>
      <c r="F30" s="5">
        <f t="shared" si="2"/>
        <v>0</v>
      </c>
      <c r="G30" s="2">
        <v>0.23</v>
      </c>
      <c r="H30" s="5">
        <f t="shared" si="0"/>
        <v>0</v>
      </c>
      <c r="I30" s="6">
        <f t="shared" si="1"/>
        <v>0</v>
      </c>
      <c r="J30" s="1"/>
    </row>
    <row r="31" spans="1:10" ht="25.5">
      <c r="A31" s="1" t="s">
        <v>80</v>
      </c>
      <c r="B31" s="23" t="s">
        <v>273</v>
      </c>
      <c r="C31" s="24" t="s">
        <v>238</v>
      </c>
      <c r="D31" s="21">
        <v>50</v>
      </c>
      <c r="E31" s="5"/>
      <c r="F31" s="5">
        <f t="shared" si="2"/>
        <v>0</v>
      </c>
      <c r="G31" s="2">
        <v>0.23</v>
      </c>
      <c r="H31" s="5">
        <f t="shared" si="0"/>
        <v>0</v>
      </c>
      <c r="I31" s="6">
        <f t="shared" si="1"/>
        <v>0</v>
      </c>
      <c r="J31" s="1"/>
    </row>
    <row r="32" spans="1:10" ht="25.5">
      <c r="A32" s="1" t="s">
        <v>81</v>
      </c>
      <c r="B32" s="23" t="s">
        <v>239</v>
      </c>
      <c r="C32" s="24" t="s">
        <v>203</v>
      </c>
      <c r="D32" s="21">
        <v>20</v>
      </c>
      <c r="E32" s="5"/>
      <c r="F32" s="5">
        <f t="shared" si="2"/>
        <v>0</v>
      </c>
      <c r="G32" s="2">
        <v>0.23</v>
      </c>
      <c r="H32" s="5">
        <f t="shared" si="0"/>
        <v>0</v>
      </c>
      <c r="I32" s="6">
        <f t="shared" si="1"/>
        <v>0</v>
      </c>
      <c r="J32" s="1"/>
    </row>
    <row r="33" spans="1:10">
      <c r="A33" s="1" t="s">
        <v>108</v>
      </c>
      <c r="B33" s="12" t="s">
        <v>187</v>
      </c>
      <c r="C33" s="13" t="s">
        <v>203</v>
      </c>
      <c r="D33" s="21">
        <v>20</v>
      </c>
      <c r="E33" s="5"/>
      <c r="F33" s="5">
        <f t="shared" si="2"/>
        <v>0</v>
      </c>
      <c r="G33" s="2">
        <v>0.23</v>
      </c>
      <c r="H33" s="5">
        <f t="shared" si="0"/>
        <v>0</v>
      </c>
      <c r="I33" s="6">
        <f t="shared" si="1"/>
        <v>0</v>
      </c>
      <c r="J33" s="1"/>
    </row>
    <row r="34" spans="1:10">
      <c r="A34" s="1" t="s">
        <v>110</v>
      </c>
      <c r="B34" s="12" t="s">
        <v>188</v>
      </c>
      <c r="C34" s="13" t="s">
        <v>203</v>
      </c>
      <c r="D34" s="21">
        <v>20</v>
      </c>
      <c r="E34" s="5"/>
      <c r="F34" s="5">
        <f t="shared" si="2"/>
        <v>0</v>
      </c>
      <c r="G34" s="2">
        <v>0.23</v>
      </c>
      <c r="H34" s="5">
        <f t="shared" si="0"/>
        <v>0</v>
      </c>
      <c r="I34" s="6">
        <f t="shared" si="1"/>
        <v>0</v>
      </c>
      <c r="J34" s="1"/>
    </row>
    <row r="35" spans="1:10" ht="25.5">
      <c r="A35" s="1" t="s">
        <v>112</v>
      </c>
      <c r="B35" s="12" t="s">
        <v>285</v>
      </c>
      <c r="C35" s="13" t="s">
        <v>203</v>
      </c>
      <c r="D35" s="21">
        <v>10</v>
      </c>
      <c r="E35" s="5"/>
      <c r="F35" s="5">
        <f t="shared" si="2"/>
        <v>0</v>
      </c>
      <c r="G35" s="2">
        <v>0.23</v>
      </c>
      <c r="H35" s="5">
        <f t="shared" si="0"/>
        <v>0</v>
      </c>
      <c r="I35" s="6">
        <f t="shared" si="1"/>
        <v>0</v>
      </c>
      <c r="J35" s="1"/>
    </row>
    <row r="36" spans="1:10" ht="25.5">
      <c r="A36" s="1" t="s">
        <v>114</v>
      </c>
      <c r="B36" s="12" t="s">
        <v>286</v>
      </c>
      <c r="C36" s="13" t="s">
        <v>203</v>
      </c>
      <c r="D36" s="21">
        <v>5</v>
      </c>
      <c r="E36" s="5"/>
      <c r="F36" s="5">
        <f t="shared" si="2"/>
        <v>0</v>
      </c>
      <c r="G36" s="2">
        <v>0.23</v>
      </c>
      <c r="H36" s="5">
        <f t="shared" si="0"/>
        <v>0</v>
      </c>
      <c r="I36" s="6">
        <f t="shared" si="1"/>
        <v>0</v>
      </c>
      <c r="J36" s="1"/>
    </row>
    <row r="37" spans="1:10">
      <c r="A37" s="1" t="s">
        <v>115</v>
      </c>
      <c r="B37" s="12" t="s">
        <v>189</v>
      </c>
      <c r="C37" s="13" t="s">
        <v>203</v>
      </c>
      <c r="D37" s="21">
        <v>20</v>
      </c>
      <c r="E37" s="5"/>
      <c r="F37" s="5">
        <f t="shared" si="2"/>
        <v>0</v>
      </c>
      <c r="G37" s="2">
        <v>0.23</v>
      </c>
      <c r="H37" s="5">
        <f t="shared" si="0"/>
        <v>0</v>
      </c>
      <c r="I37" s="6">
        <f t="shared" si="1"/>
        <v>0</v>
      </c>
      <c r="J37" s="1"/>
    </row>
    <row r="38" spans="1:10" ht="25.5">
      <c r="A38" s="1" t="s">
        <v>117</v>
      </c>
      <c r="B38" s="12" t="s">
        <v>287</v>
      </c>
      <c r="C38" s="13" t="s">
        <v>203</v>
      </c>
      <c r="D38" s="21">
        <v>5</v>
      </c>
      <c r="E38" s="5"/>
      <c r="F38" s="5">
        <f t="shared" si="2"/>
        <v>0</v>
      </c>
      <c r="G38" s="2">
        <v>0.23</v>
      </c>
      <c r="H38" s="5">
        <f t="shared" si="0"/>
        <v>0</v>
      </c>
      <c r="I38" s="6">
        <f t="shared" si="1"/>
        <v>0</v>
      </c>
      <c r="J38" s="1"/>
    </row>
    <row r="39" spans="1:10" ht="25.5">
      <c r="A39" s="1" t="s">
        <v>119</v>
      </c>
      <c r="B39" s="12" t="s">
        <v>288</v>
      </c>
      <c r="C39" s="13" t="s">
        <v>203</v>
      </c>
      <c r="D39" s="21">
        <v>5</v>
      </c>
      <c r="E39" s="5"/>
      <c r="F39" s="5">
        <f t="shared" si="2"/>
        <v>0</v>
      </c>
      <c r="G39" s="2">
        <v>0.23</v>
      </c>
      <c r="H39" s="5">
        <f t="shared" si="0"/>
        <v>0</v>
      </c>
      <c r="I39" s="6">
        <f t="shared" si="1"/>
        <v>0</v>
      </c>
      <c r="J39" s="1"/>
    </row>
    <row r="40" spans="1:10" ht="25.5">
      <c r="A40" s="1" t="s">
        <v>122</v>
      </c>
      <c r="B40" s="12" t="s">
        <v>289</v>
      </c>
      <c r="C40" s="13" t="s">
        <v>203</v>
      </c>
      <c r="D40" s="21">
        <v>5</v>
      </c>
      <c r="E40" s="5"/>
      <c r="F40" s="5">
        <f t="shared" si="2"/>
        <v>0</v>
      </c>
      <c r="G40" s="2">
        <v>0.23</v>
      </c>
      <c r="H40" s="5">
        <f t="shared" si="0"/>
        <v>0</v>
      </c>
      <c r="I40" s="6">
        <f t="shared" si="1"/>
        <v>0</v>
      </c>
      <c r="J40" s="1"/>
    </row>
    <row r="41" spans="1:10">
      <c r="A41" s="1" t="s">
        <v>124</v>
      </c>
      <c r="B41" s="12" t="s">
        <v>190</v>
      </c>
      <c r="C41" s="13" t="s">
        <v>203</v>
      </c>
      <c r="D41" s="21">
        <v>5</v>
      </c>
      <c r="E41" s="5"/>
      <c r="F41" s="5">
        <f t="shared" si="2"/>
        <v>0</v>
      </c>
      <c r="G41" s="2">
        <v>0.23</v>
      </c>
      <c r="H41" s="5">
        <f t="shared" si="0"/>
        <v>0</v>
      </c>
      <c r="I41" s="6">
        <f t="shared" si="1"/>
        <v>0</v>
      </c>
      <c r="J41" s="1"/>
    </row>
    <row r="42" spans="1:10" ht="75.75" customHeight="1">
      <c r="A42" s="1" t="s">
        <v>126</v>
      </c>
      <c r="B42" s="12" t="s">
        <v>240</v>
      </c>
      <c r="C42" s="13" t="s">
        <v>241</v>
      </c>
      <c r="D42" s="21">
        <v>20</v>
      </c>
      <c r="E42" s="5"/>
      <c r="F42" s="5">
        <f t="shared" si="2"/>
        <v>0</v>
      </c>
      <c r="G42" s="2">
        <v>0.23</v>
      </c>
      <c r="H42" s="5">
        <f t="shared" si="0"/>
        <v>0</v>
      </c>
      <c r="I42" s="6">
        <f t="shared" si="1"/>
        <v>0</v>
      </c>
      <c r="J42" s="1"/>
    </row>
    <row r="43" spans="1:10">
      <c r="A43" s="1" t="s">
        <v>129</v>
      </c>
      <c r="B43" s="12" t="s">
        <v>191</v>
      </c>
      <c r="C43" s="13" t="s">
        <v>203</v>
      </c>
      <c r="D43" s="21">
        <v>20</v>
      </c>
      <c r="E43" s="5"/>
      <c r="F43" s="5">
        <f t="shared" si="2"/>
        <v>0</v>
      </c>
      <c r="G43" s="2">
        <v>0.23</v>
      </c>
      <c r="H43" s="5">
        <f t="shared" si="0"/>
        <v>0</v>
      </c>
      <c r="I43" s="6">
        <f t="shared" si="1"/>
        <v>0</v>
      </c>
      <c r="J43" s="1"/>
    </row>
    <row r="44" spans="1:10">
      <c r="A44" s="1" t="s">
        <v>130</v>
      </c>
      <c r="B44" s="12" t="s">
        <v>192</v>
      </c>
      <c r="C44" s="17" t="s">
        <v>203</v>
      </c>
      <c r="D44" s="21">
        <v>20</v>
      </c>
      <c r="E44" s="5"/>
      <c r="F44" s="5">
        <f t="shared" si="2"/>
        <v>0</v>
      </c>
      <c r="G44" s="2">
        <v>0.23</v>
      </c>
      <c r="H44" s="5">
        <f t="shared" si="0"/>
        <v>0</v>
      </c>
      <c r="I44" s="6">
        <f t="shared" si="1"/>
        <v>0</v>
      </c>
      <c r="J44" s="1"/>
    </row>
    <row r="45" spans="1:10">
      <c r="A45" s="1" t="s">
        <v>132</v>
      </c>
      <c r="B45" s="12" t="s">
        <v>206</v>
      </c>
      <c r="C45" s="17" t="s">
        <v>10</v>
      </c>
      <c r="D45" s="21">
        <v>70</v>
      </c>
      <c r="E45" s="5"/>
      <c r="F45" s="5">
        <f t="shared" si="2"/>
        <v>0</v>
      </c>
      <c r="G45" s="2">
        <v>0.23</v>
      </c>
      <c r="H45" s="5">
        <f t="shared" si="0"/>
        <v>0</v>
      </c>
      <c r="I45" s="6">
        <f t="shared" si="1"/>
        <v>0</v>
      </c>
      <c r="J45" s="1"/>
    </row>
    <row r="46" spans="1:10" ht="25.5">
      <c r="A46" s="1" t="s">
        <v>134</v>
      </c>
      <c r="B46" s="12" t="s">
        <v>207</v>
      </c>
      <c r="C46" s="17" t="s">
        <v>203</v>
      </c>
      <c r="D46" s="21">
        <v>50</v>
      </c>
      <c r="E46" s="5"/>
      <c r="F46" s="5">
        <f t="shared" si="2"/>
        <v>0</v>
      </c>
      <c r="G46" s="2">
        <v>0.23</v>
      </c>
      <c r="H46" s="5">
        <f t="shared" si="0"/>
        <v>0</v>
      </c>
      <c r="I46" s="6">
        <f t="shared" si="1"/>
        <v>0</v>
      </c>
      <c r="J46" s="1"/>
    </row>
    <row r="47" spans="1:10" ht="38.25">
      <c r="A47" s="1" t="s">
        <v>136</v>
      </c>
      <c r="B47" s="12" t="s">
        <v>295</v>
      </c>
      <c r="C47" s="17" t="s">
        <v>203</v>
      </c>
      <c r="D47" s="21">
        <v>10</v>
      </c>
      <c r="E47" s="5"/>
      <c r="F47" s="5">
        <f t="shared" si="2"/>
        <v>0</v>
      </c>
      <c r="G47" s="2">
        <v>0.23</v>
      </c>
      <c r="H47" s="5">
        <f t="shared" si="0"/>
        <v>0</v>
      </c>
      <c r="I47" s="6">
        <f t="shared" si="1"/>
        <v>0</v>
      </c>
      <c r="J47" s="1"/>
    </row>
    <row r="48" spans="1:10" ht="25.5">
      <c r="A48" s="1" t="s">
        <v>138</v>
      </c>
      <c r="B48" s="12" t="s">
        <v>208</v>
      </c>
      <c r="C48" s="13" t="s">
        <v>203</v>
      </c>
      <c r="D48" s="21">
        <v>20</v>
      </c>
      <c r="E48" s="5"/>
      <c r="F48" s="5">
        <f t="shared" si="2"/>
        <v>0</v>
      </c>
      <c r="G48" s="2">
        <v>0.23</v>
      </c>
      <c r="H48" s="5">
        <f t="shared" si="0"/>
        <v>0</v>
      </c>
      <c r="I48" s="6">
        <f t="shared" si="1"/>
        <v>0</v>
      </c>
      <c r="J48" s="1"/>
    </row>
    <row r="49" spans="1:10" ht="38.25">
      <c r="A49" s="1" t="s">
        <v>139</v>
      </c>
      <c r="B49" s="12" t="s">
        <v>296</v>
      </c>
      <c r="C49" s="13" t="s">
        <v>10</v>
      </c>
      <c r="D49" s="21">
        <v>5</v>
      </c>
      <c r="E49" s="5"/>
      <c r="F49" s="5">
        <f t="shared" si="2"/>
        <v>0</v>
      </c>
      <c r="G49" s="2">
        <v>0.23</v>
      </c>
      <c r="H49" s="5">
        <f t="shared" si="0"/>
        <v>0</v>
      </c>
      <c r="I49" s="6">
        <f t="shared" si="1"/>
        <v>0</v>
      </c>
      <c r="J49" s="1"/>
    </row>
    <row r="50" spans="1:10">
      <c r="A50" s="1" t="s">
        <v>142</v>
      </c>
      <c r="B50" s="23" t="s">
        <v>209</v>
      </c>
      <c r="C50" s="24" t="s">
        <v>10</v>
      </c>
      <c r="D50" s="21">
        <v>200</v>
      </c>
      <c r="E50" s="5"/>
      <c r="F50" s="5">
        <f t="shared" si="2"/>
        <v>0</v>
      </c>
      <c r="G50" s="2">
        <v>0.23</v>
      </c>
      <c r="H50" s="5">
        <f t="shared" si="0"/>
        <v>0</v>
      </c>
      <c r="I50" s="6">
        <f t="shared" si="1"/>
        <v>0</v>
      </c>
      <c r="J50" s="1"/>
    </row>
    <row r="51" spans="1:10">
      <c r="A51" s="1" t="s">
        <v>144</v>
      </c>
      <c r="B51" s="15" t="s">
        <v>193</v>
      </c>
      <c r="C51" s="18" t="s">
        <v>203</v>
      </c>
      <c r="D51" s="21">
        <v>20</v>
      </c>
      <c r="E51" s="5"/>
      <c r="F51" s="5">
        <f t="shared" si="2"/>
        <v>0</v>
      </c>
      <c r="G51" s="2">
        <v>0.23</v>
      </c>
      <c r="H51" s="5">
        <f t="shared" si="0"/>
        <v>0</v>
      </c>
      <c r="I51" s="6">
        <f t="shared" si="1"/>
        <v>0</v>
      </c>
      <c r="J51" s="1"/>
    </row>
    <row r="52" spans="1:10">
      <c r="A52" s="1" t="s">
        <v>146</v>
      </c>
      <c r="B52" s="12" t="s">
        <v>242</v>
      </c>
      <c r="C52" s="13" t="s">
        <v>10</v>
      </c>
      <c r="D52" s="21">
        <v>50</v>
      </c>
      <c r="E52" s="5"/>
      <c r="F52" s="5">
        <f t="shared" si="2"/>
        <v>0</v>
      </c>
      <c r="G52" s="2">
        <v>0.23</v>
      </c>
      <c r="H52" s="5">
        <f t="shared" si="0"/>
        <v>0</v>
      </c>
      <c r="I52" s="6">
        <f t="shared" si="1"/>
        <v>0</v>
      </c>
      <c r="J52" s="1"/>
    </row>
    <row r="53" spans="1:10" ht="25.5">
      <c r="A53" s="1" t="s">
        <v>147</v>
      </c>
      <c r="B53" s="12" t="s">
        <v>243</v>
      </c>
      <c r="C53" s="13" t="s">
        <v>214</v>
      </c>
      <c r="D53" s="21">
        <v>600</v>
      </c>
      <c r="E53" s="5"/>
      <c r="F53" s="5">
        <f t="shared" si="2"/>
        <v>0</v>
      </c>
      <c r="G53" s="2">
        <v>0.23</v>
      </c>
      <c r="H53" s="5">
        <f t="shared" si="0"/>
        <v>0</v>
      </c>
      <c r="I53" s="6">
        <f t="shared" si="1"/>
        <v>0</v>
      </c>
      <c r="J53" s="1"/>
    </row>
    <row r="54" spans="1:10" ht="25.5">
      <c r="A54" s="1" t="s">
        <v>149</v>
      </c>
      <c r="B54" s="12" t="s">
        <v>194</v>
      </c>
      <c r="C54" s="13" t="s">
        <v>214</v>
      </c>
      <c r="D54" s="22">
        <v>1000</v>
      </c>
      <c r="E54" s="5"/>
      <c r="F54" s="5">
        <f t="shared" si="2"/>
        <v>0</v>
      </c>
      <c r="G54" s="2">
        <v>0.23</v>
      </c>
      <c r="H54" s="5">
        <f t="shared" si="0"/>
        <v>0</v>
      </c>
      <c r="I54" s="6">
        <f t="shared" si="1"/>
        <v>0</v>
      </c>
      <c r="J54" s="1"/>
    </row>
    <row r="55" spans="1:10" ht="111" customHeight="1">
      <c r="A55" s="1" t="s">
        <v>151</v>
      </c>
      <c r="B55" s="16" t="s">
        <v>269</v>
      </c>
      <c r="C55" s="13" t="s">
        <v>214</v>
      </c>
      <c r="D55" s="21">
        <v>300</v>
      </c>
      <c r="E55" s="5"/>
      <c r="F55" s="5">
        <f t="shared" si="2"/>
        <v>0</v>
      </c>
      <c r="G55" s="2">
        <v>0.23</v>
      </c>
      <c r="H55" s="5">
        <f t="shared" si="0"/>
        <v>0</v>
      </c>
      <c r="I55" s="6">
        <f t="shared" si="1"/>
        <v>0</v>
      </c>
      <c r="J55" s="1"/>
    </row>
    <row r="56" spans="1:10" ht="18.600000000000001" customHeight="1">
      <c r="A56" s="1" t="s">
        <v>153</v>
      </c>
      <c r="B56" s="12" t="s">
        <v>195</v>
      </c>
      <c r="C56" s="13" t="s">
        <v>204</v>
      </c>
      <c r="D56" s="21">
        <v>250</v>
      </c>
      <c r="E56" s="5"/>
      <c r="F56" s="5">
        <f t="shared" si="2"/>
        <v>0</v>
      </c>
      <c r="G56" s="2">
        <v>0.23</v>
      </c>
      <c r="H56" s="5">
        <f t="shared" si="0"/>
        <v>0</v>
      </c>
      <c r="I56" s="6">
        <f t="shared" si="1"/>
        <v>0</v>
      </c>
      <c r="J56" s="1"/>
    </row>
    <row r="57" spans="1:10" ht="32.450000000000003" customHeight="1">
      <c r="A57" s="1" t="s">
        <v>155</v>
      </c>
      <c r="B57" s="12" t="s">
        <v>270</v>
      </c>
      <c r="C57" s="13" t="s">
        <v>238</v>
      </c>
      <c r="D57" s="22">
        <v>100</v>
      </c>
      <c r="E57" s="5"/>
      <c r="F57" s="5">
        <f t="shared" si="2"/>
        <v>0</v>
      </c>
      <c r="G57" s="2">
        <v>0.08</v>
      </c>
      <c r="H57" s="5">
        <f t="shared" si="0"/>
        <v>0</v>
      </c>
      <c r="I57" s="6">
        <f t="shared" si="1"/>
        <v>0</v>
      </c>
      <c r="J57" s="1"/>
    </row>
    <row r="58" spans="1:10">
      <c r="A58" s="1" t="s">
        <v>157</v>
      </c>
      <c r="B58" s="12" t="s">
        <v>271</v>
      </c>
      <c r="C58" s="13" t="s">
        <v>204</v>
      </c>
      <c r="D58" s="21">
        <v>100</v>
      </c>
      <c r="E58" s="5"/>
      <c r="F58" s="5">
        <f t="shared" si="2"/>
        <v>0</v>
      </c>
      <c r="G58" s="2">
        <v>0.23</v>
      </c>
      <c r="H58" s="5">
        <f t="shared" si="0"/>
        <v>0</v>
      </c>
      <c r="I58" s="6">
        <f t="shared" si="1"/>
        <v>0</v>
      </c>
      <c r="J58" s="1"/>
    </row>
    <row r="59" spans="1:10" ht="51">
      <c r="A59" s="1" t="s">
        <v>159</v>
      </c>
      <c r="B59" s="12" t="s">
        <v>294</v>
      </c>
      <c r="C59" s="13" t="s">
        <v>204</v>
      </c>
      <c r="D59" s="21">
        <v>200</v>
      </c>
      <c r="E59" s="5"/>
      <c r="F59" s="5">
        <f t="shared" si="2"/>
        <v>0</v>
      </c>
      <c r="G59" s="2">
        <v>0.23</v>
      </c>
      <c r="H59" s="5">
        <f t="shared" si="0"/>
        <v>0</v>
      </c>
      <c r="I59" s="6">
        <f t="shared" si="1"/>
        <v>0</v>
      </c>
      <c r="J59" s="1"/>
    </row>
    <row r="60" spans="1:10">
      <c r="A60" s="1" t="s">
        <v>161</v>
      </c>
      <c r="B60" s="12" t="s">
        <v>196</v>
      </c>
      <c r="C60" s="13" t="s">
        <v>205</v>
      </c>
      <c r="D60" s="21">
        <v>20</v>
      </c>
      <c r="E60" s="5"/>
      <c r="F60" s="5">
        <f t="shared" si="2"/>
        <v>0</v>
      </c>
      <c r="G60" s="2">
        <v>0.23</v>
      </c>
      <c r="H60" s="5">
        <f t="shared" si="0"/>
        <v>0</v>
      </c>
      <c r="I60" s="6">
        <f t="shared" si="1"/>
        <v>0</v>
      </c>
      <c r="J60" s="1"/>
    </row>
    <row r="61" spans="1:10">
      <c r="A61" s="1" t="s">
        <v>162</v>
      </c>
      <c r="B61" s="12" t="s">
        <v>197</v>
      </c>
      <c r="C61" s="13" t="s">
        <v>10</v>
      </c>
      <c r="D61" s="21">
        <v>20</v>
      </c>
      <c r="E61" s="5"/>
      <c r="F61" s="5">
        <f t="shared" si="2"/>
        <v>0</v>
      </c>
      <c r="G61" s="2">
        <v>0.23</v>
      </c>
      <c r="H61" s="5">
        <f t="shared" si="0"/>
        <v>0</v>
      </c>
      <c r="I61" s="6">
        <f t="shared" si="1"/>
        <v>0</v>
      </c>
      <c r="J61" s="1"/>
    </row>
    <row r="62" spans="1:10">
      <c r="A62" s="1" t="s">
        <v>163</v>
      </c>
      <c r="B62" s="12" t="s">
        <v>198</v>
      </c>
      <c r="C62" s="13" t="s">
        <v>10</v>
      </c>
      <c r="D62" s="21">
        <v>30</v>
      </c>
      <c r="E62" s="5"/>
      <c r="F62" s="5">
        <f t="shared" si="2"/>
        <v>0</v>
      </c>
      <c r="G62" s="2">
        <v>0.23</v>
      </c>
      <c r="H62" s="5">
        <f t="shared" si="0"/>
        <v>0</v>
      </c>
      <c r="I62" s="6">
        <f t="shared" si="1"/>
        <v>0</v>
      </c>
      <c r="J62" s="1"/>
    </row>
    <row r="63" spans="1:10" ht="25.5">
      <c r="A63" s="1" t="s">
        <v>172</v>
      </c>
      <c r="B63" s="12" t="s">
        <v>199</v>
      </c>
      <c r="C63" s="13" t="s">
        <v>10</v>
      </c>
      <c r="D63" s="21">
        <v>100</v>
      </c>
      <c r="E63" s="5"/>
      <c r="F63" s="5">
        <f t="shared" si="2"/>
        <v>0</v>
      </c>
      <c r="G63" s="2">
        <v>0.23</v>
      </c>
      <c r="H63" s="5">
        <f t="shared" si="0"/>
        <v>0</v>
      </c>
      <c r="I63" s="6">
        <f t="shared" si="1"/>
        <v>0</v>
      </c>
      <c r="J63" s="1"/>
    </row>
    <row r="64" spans="1:10">
      <c r="A64" s="1" t="s">
        <v>215</v>
      </c>
      <c r="B64" s="12" t="s">
        <v>210</v>
      </c>
      <c r="C64" s="13" t="s">
        <v>10</v>
      </c>
      <c r="D64" s="21">
        <v>40</v>
      </c>
      <c r="E64" s="5"/>
      <c r="F64" s="5">
        <f t="shared" si="2"/>
        <v>0</v>
      </c>
      <c r="G64" s="2">
        <v>0.23</v>
      </c>
      <c r="H64" s="5">
        <f t="shared" si="0"/>
        <v>0</v>
      </c>
      <c r="I64" s="6">
        <f t="shared" si="1"/>
        <v>0</v>
      </c>
      <c r="J64" s="1"/>
    </row>
    <row r="65" spans="1:10">
      <c r="A65" s="1" t="s">
        <v>216</v>
      </c>
      <c r="B65" s="12" t="s">
        <v>279</v>
      </c>
      <c r="C65" s="13" t="s">
        <v>10</v>
      </c>
      <c r="D65" s="21">
        <v>100</v>
      </c>
      <c r="E65" s="5"/>
      <c r="F65" s="5">
        <f t="shared" si="2"/>
        <v>0</v>
      </c>
      <c r="G65" s="2">
        <v>0.23</v>
      </c>
      <c r="H65" s="5">
        <f t="shared" si="0"/>
        <v>0</v>
      </c>
      <c r="I65" s="6">
        <f t="shared" si="1"/>
        <v>0</v>
      </c>
      <c r="J65" s="1"/>
    </row>
    <row r="66" spans="1:10" ht="51">
      <c r="A66" s="1" t="s">
        <v>217</v>
      </c>
      <c r="B66" s="12" t="s">
        <v>277</v>
      </c>
      <c r="C66" s="13" t="s">
        <v>185</v>
      </c>
      <c r="D66" s="21">
        <v>25</v>
      </c>
      <c r="E66" s="5"/>
      <c r="F66" s="5">
        <f t="shared" si="2"/>
        <v>0</v>
      </c>
      <c r="G66" s="2">
        <v>0.23</v>
      </c>
      <c r="H66" s="5">
        <f t="shared" si="0"/>
        <v>0</v>
      </c>
      <c r="I66" s="6">
        <f t="shared" si="1"/>
        <v>0</v>
      </c>
      <c r="J66" s="1"/>
    </row>
    <row r="67" spans="1:10" ht="25.5">
      <c r="A67" s="1" t="s">
        <v>218</v>
      </c>
      <c r="B67" s="12" t="s">
        <v>276</v>
      </c>
      <c r="C67" s="13" t="s">
        <v>10</v>
      </c>
      <c r="D67" s="21">
        <v>100</v>
      </c>
      <c r="E67" s="5"/>
      <c r="F67" s="5">
        <f t="shared" si="2"/>
        <v>0</v>
      </c>
      <c r="G67" s="2">
        <v>0.23</v>
      </c>
      <c r="H67" s="5">
        <f t="shared" si="0"/>
        <v>0</v>
      </c>
      <c r="I67" s="6">
        <f t="shared" si="1"/>
        <v>0</v>
      </c>
      <c r="J67" s="1"/>
    </row>
    <row r="68" spans="1:10" ht="22.15" customHeight="1">
      <c r="A68" s="1" t="s">
        <v>219</v>
      </c>
      <c r="B68" s="12" t="s">
        <v>211</v>
      </c>
      <c r="C68" s="13" t="s">
        <v>10</v>
      </c>
      <c r="D68" s="21">
        <v>200</v>
      </c>
      <c r="E68" s="5"/>
      <c r="F68" s="5">
        <f t="shared" ref="F68:F82" si="3">D68*E68</f>
        <v>0</v>
      </c>
      <c r="G68" s="2">
        <v>0.23</v>
      </c>
      <c r="H68" s="5">
        <f t="shared" ref="H68:H82" si="4">F68*G68</f>
        <v>0</v>
      </c>
      <c r="I68" s="6">
        <f t="shared" ref="I68:I82" si="5">F68+H68</f>
        <v>0</v>
      </c>
      <c r="J68" s="1"/>
    </row>
    <row r="69" spans="1:10" ht="38.25">
      <c r="A69" s="1" t="s">
        <v>220</v>
      </c>
      <c r="B69" s="12" t="s">
        <v>200</v>
      </c>
      <c r="C69" s="13" t="s">
        <v>203</v>
      </c>
      <c r="D69" s="21">
        <v>15</v>
      </c>
      <c r="E69" s="5"/>
      <c r="F69" s="5">
        <f t="shared" si="3"/>
        <v>0</v>
      </c>
      <c r="G69" s="2">
        <v>0.23</v>
      </c>
      <c r="H69" s="5">
        <f t="shared" si="4"/>
        <v>0</v>
      </c>
      <c r="I69" s="6">
        <f t="shared" si="5"/>
        <v>0</v>
      </c>
      <c r="J69" s="1"/>
    </row>
    <row r="70" spans="1:10" ht="38.25">
      <c r="A70" s="1" t="s">
        <v>221</v>
      </c>
      <c r="B70" s="12" t="s">
        <v>201</v>
      </c>
      <c r="C70" s="13" t="s">
        <v>10</v>
      </c>
      <c r="D70" s="21">
        <v>10</v>
      </c>
      <c r="E70" s="5"/>
      <c r="F70" s="5">
        <f t="shared" si="3"/>
        <v>0</v>
      </c>
      <c r="G70" s="2">
        <v>0.23</v>
      </c>
      <c r="H70" s="5">
        <f t="shared" si="4"/>
        <v>0</v>
      </c>
      <c r="I70" s="6">
        <f t="shared" si="5"/>
        <v>0</v>
      </c>
      <c r="J70" s="1"/>
    </row>
    <row r="71" spans="1:10" ht="25.5">
      <c r="A71" s="1" t="s">
        <v>222</v>
      </c>
      <c r="B71" s="19" t="s">
        <v>202</v>
      </c>
      <c r="C71" s="13" t="s">
        <v>10</v>
      </c>
      <c r="D71" s="21">
        <v>10</v>
      </c>
      <c r="E71" s="5"/>
      <c r="F71" s="5">
        <f t="shared" si="3"/>
        <v>0</v>
      </c>
      <c r="G71" s="2">
        <v>0.23</v>
      </c>
      <c r="H71" s="5">
        <f t="shared" si="4"/>
        <v>0</v>
      </c>
      <c r="I71" s="6">
        <f t="shared" si="5"/>
        <v>0</v>
      </c>
      <c r="J71" s="1"/>
    </row>
    <row r="72" spans="1:10" ht="32.25" customHeight="1">
      <c r="A72" s="1" t="s">
        <v>223</v>
      </c>
      <c r="B72" s="12" t="s">
        <v>290</v>
      </c>
      <c r="C72" s="13" t="s">
        <v>214</v>
      </c>
      <c r="D72" s="22">
        <v>500</v>
      </c>
      <c r="E72" s="5"/>
      <c r="F72" s="5">
        <f t="shared" si="3"/>
        <v>0</v>
      </c>
      <c r="G72" s="2">
        <v>0.23</v>
      </c>
      <c r="H72" s="5">
        <f t="shared" si="4"/>
        <v>0</v>
      </c>
      <c r="I72" s="6">
        <f t="shared" si="5"/>
        <v>0</v>
      </c>
      <c r="J72" s="1"/>
    </row>
    <row r="73" spans="1:10" ht="25.5">
      <c r="A73" s="1" t="s">
        <v>224</v>
      </c>
      <c r="B73" s="12" t="s">
        <v>291</v>
      </c>
      <c r="C73" s="13" t="s">
        <v>214</v>
      </c>
      <c r="D73" s="22">
        <v>500</v>
      </c>
      <c r="E73" s="5"/>
      <c r="F73" s="5">
        <f t="shared" si="3"/>
        <v>0</v>
      </c>
      <c r="G73" s="2">
        <v>0.23</v>
      </c>
      <c r="H73" s="5">
        <f t="shared" si="4"/>
        <v>0</v>
      </c>
      <c r="I73" s="6">
        <f t="shared" si="5"/>
        <v>0</v>
      </c>
      <c r="J73" s="1"/>
    </row>
    <row r="74" spans="1:10" ht="25.5">
      <c r="A74" s="1" t="s">
        <v>225</v>
      </c>
      <c r="B74" s="12" t="s">
        <v>292</v>
      </c>
      <c r="C74" s="13" t="s">
        <v>214</v>
      </c>
      <c r="D74" s="22">
        <v>500</v>
      </c>
      <c r="E74" s="5"/>
      <c r="F74" s="5">
        <f t="shared" si="3"/>
        <v>0</v>
      </c>
      <c r="G74" s="2">
        <v>23.23</v>
      </c>
      <c r="H74" s="5">
        <f t="shared" si="4"/>
        <v>0</v>
      </c>
      <c r="I74" s="6">
        <f t="shared" si="5"/>
        <v>0</v>
      </c>
      <c r="J74" s="1"/>
    </row>
    <row r="75" spans="1:10" ht="25.5">
      <c r="A75" s="1" t="s">
        <v>226</v>
      </c>
      <c r="B75" s="12" t="s">
        <v>293</v>
      </c>
      <c r="C75" s="13" t="s">
        <v>214</v>
      </c>
      <c r="D75" s="21">
        <v>80</v>
      </c>
      <c r="E75" s="5"/>
      <c r="F75" s="5">
        <f t="shared" si="3"/>
        <v>0</v>
      </c>
      <c r="G75" s="2">
        <v>0.23</v>
      </c>
      <c r="H75" s="5">
        <f t="shared" si="4"/>
        <v>0</v>
      </c>
      <c r="I75" s="6">
        <f t="shared" si="5"/>
        <v>0</v>
      </c>
      <c r="J75" s="1"/>
    </row>
    <row r="76" spans="1:10" ht="25.5">
      <c r="A76" s="1" t="s">
        <v>227</v>
      </c>
      <c r="B76" s="12" t="s">
        <v>212</v>
      </c>
      <c r="C76" s="13" t="s">
        <v>10</v>
      </c>
      <c r="D76" s="21">
        <v>20</v>
      </c>
      <c r="E76" s="5"/>
      <c r="F76" s="5">
        <f t="shared" si="3"/>
        <v>0</v>
      </c>
      <c r="G76" s="2">
        <v>0.23</v>
      </c>
      <c r="H76" s="5">
        <f t="shared" si="4"/>
        <v>0</v>
      </c>
      <c r="I76" s="6">
        <f t="shared" si="5"/>
        <v>0</v>
      </c>
      <c r="J76" s="1"/>
    </row>
    <row r="77" spans="1:10" ht="25.5">
      <c r="A77" s="1" t="s">
        <v>228</v>
      </c>
      <c r="B77" s="12" t="s">
        <v>213</v>
      </c>
      <c r="C77" s="13" t="s">
        <v>10</v>
      </c>
      <c r="D77" s="21">
        <v>20</v>
      </c>
      <c r="E77" s="5"/>
      <c r="F77" s="5">
        <f t="shared" si="3"/>
        <v>0</v>
      </c>
      <c r="G77" s="2">
        <v>0.23</v>
      </c>
      <c r="H77" s="5">
        <f t="shared" si="4"/>
        <v>0</v>
      </c>
      <c r="I77" s="6">
        <f t="shared" si="5"/>
        <v>0</v>
      </c>
      <c r="J77" s="1"/>
    </row>
    <row r="78" spans="1:10" ht="25.5">
      <c r="A78" s="1" t="s">
        <v>229</v>
      </c>
      <c r="B78" s="12" t="s">
        <v>244</v>
      </c>
      <c r="C78" s="13" t="s">
        <v>205</v>
      </c>
      <c r="D78" s="21">
        <v>20</v>
      </c>
      <c r="E78" s="5"/>
      <c r="F78" s="5">
        <f t="shared" si="3"/>
        <v>0</v>
      </c>
      <c r="G78" s="2">
        <v>0.23</v>
      </c>
      <c r="H78" s="5">
        <f t="shared" si="4"/>
        <v>0</v>
      </c>
      <c r="I78" s="6">
        <f t="shared" si="5"/>
        <v>0</v>
      </c>
      <c r="J78" s="1"/>
    </row>
    <row r="79" spans="1:10" ht="38.25">
      <c r="A79" s="1" t="s">
        <v>230</v>
      </c>
      <c r="B79" s="25" t="s">
        <v>245</v>
      </c>
      <c r="C79" s="26" t="s">
        <v>205</v>
      </c>
      <c r="D79" s="27">
        <v>5</v>
      </c>
      <c r="E79" s="5"/>
      <c r="F79" s="5">
        <f t="shared" si="3"/>
        <v>0</v>
      </c>
      <c r="G79" s="2">
        <v>0.23</v>
      </c>
      <c r="H79" s="5">
        <f t="shared" si="4"/>
        <v>0</v>
      </c>
      <c r="I79" s="6">
        <f t="shared" si="5"/>
        <v>0</v>
      </c>
      <c r="J79" s="1"/>
    </row>
    <row r="80" spans="1:10" ht="25.5">
      <c r="A80" s="1" t="s">
        <v>231</v>
      </c>
      <c r="B80" s="28" t="s">
        <v>246</v>
      </c>
      <c r="C80" s="29" t="s">
        <v>10</v>
      </c>
      <c r="D80" s="27">
        <v>10</v>
      </c>
      <c r="E80" s="5"/>
      <c r="F80" s="5">
        <f t="shared" si="3"/>
        <v>0</v>
      </c>
      <c r="G80" s="2">
        <v>0.23</v>
      </c>
      <c r="H80" s="5">
        <f t="shared" si="4"/>
        <v>0</v>
      </c>
      <c r="I80" s="6">
        <f t="shared" si="5"/>
        <v>0</v>
      </c>
      <c r="J80" s="1"/>
    </row>
    <row r="81" spans="1:10" ht="25.5">
      <c r="A81" s="1" t="s">
        <v>232</v>
      </c>
      <c r="B81" s="28" t="s">
        <v>248</v>
      </c>
      <c r="C81" s="29" t="s">
        <v>10</v>
      </c>
      <c r="D81" s="27">
        <v>10</v>
      </c>
      <c r="E81" s="5"/>
      <c r="F81" s="5">
        <f t="shared" si="3"/>
        <v>0</v>
      </c>
      <c r="G81" s="2">
        <v>0.23</v>
      </c>
      <c r="H81" s="5">
        <f t="shared" si="4"/>
        <v>0</v>
      </c>
      <c r="I81" s="6">
        <f t="shared" si="5"/>
        <v>0</v>
      </c>
      <c r="J81" s="1"/>
    </row>
    <row r="82" spans="1:10" ht="89.25">
      <c r="A82" s="1" t="s">
        <v>278</v>
      </c>
      <c r="B82" s="30" t="s">
        <v>247</v>
      </c>
      <c r="C82" s="31" t="s">
        <v>10</v>
      </c>
      <c r="D82" s="31">
        <v>10</v>
      </c>
      <c r="E82" s="5"/>
      <c r="F82" s="5">
        <f t="shared" si="3"/>
        <v>0</v>
      </c>
      <c r="G82" s="2">
        <v>0.23</v>
      </c>
      <c r="H82" s="5">
        <f t="shared" si="4"/>
        <v>0</v>
      </c>
      <c r="I82" s="6">
        <f t="shared" si="5"/>
        <v>0</v>
      </c>
      <c r="J82" s="1"/>
    </row>
    <row r="83" spans="1:10">
      <c r="F83" s="7">
        <f>SUM(F3:F82)</f>
        <v>0</v>
      </c>
      <c r="H83" s="7">
        <f>SUM(H3:H82)</f>
        <v>0</v>
      </c>
      <c r="I83" s="7">
        <f>SUM(I3:I82)</f>
        <v>0</v>
      </c>
    </row>
    <row r="85" spans="1:10">
      <c r="A85" s="35" t="s">
        <v>282</v>
      </c>
      <c r="B85" s="35"/>
      <c r="C85" s="35"/>
      <c r="D85" s="35"/>
      <c r="E85" s="35"/>
      <c r="F85" s="35"/>
      <c r="G85" s="35"/>
      <c r="H85" s="35"/>
      <c r="I85" s="35"/>
    </row>
    <row r="86" spans="1:10" ht="38.25" customHeight="1">
      <c r="A86" s="35"/>
      <c r="B86" s="35"/>
      <c r="C86" s="35"/>
      <c r="D86" s="35"/>
      <c r="E86" s="35"/>
      <c r="F86" s="35"/>
      <c r="G86" s="35"/>
      <c r="H86" s="35"/>
      <c r="I86" s="35"/>
    </row>
    <row r="88" spans="1:10">
      <c r="B88" s="39" t="s">
        <v>281</v>
      </c>
      <c r="C88" s="39"/>
      <c r="D88" s="39"/>
      <c r="E88" s="39"/>
      <c r="F88" s="39"/>
      <c r="G88" s="39"/>
      <c r="H88" s="39"/>
      <c r="I88" s="39"/>
    </row>
    <row r="90" spans="1:10">
      <c r="B90" s="40" t="s">
        <v>283</v>
      </c>
      <c r="C90" s="40"/>
      <c r="D90" s="40"/>
      <c r="E90" s="40"/>
      <c r="F90" s="40"/>
      <c r="G90" s="40"/>
      <c r="H90" s="40"/>
      <c r="I90" s="40"/>
      <c r="J90" s="40"/>
    </row>
    <row r="91" spans="1:10" ht="49.5" customHeight="1">
      <c r="B91" s="40"/>
      <c r="C91" s="40"/>
      <c r="D91" s="40"/>
      <c r="E91" s="40"/>
      <c r="F91" s="40"/>
      <c r="G91" s="40"/>
      <c r="H91" s="40"/>
      <c r="I91" s="40"/>
      <c r="J91" s="40"/>
    </row>
  </sheetData>
  <mergeCells count="4">
    <mergeCell ref="A85:I86"/>
    <mergeCell ref="A1:J1"/>
    <mergeCell ref="B88:I88"/>
    <mergeCell ref="B90:J9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ryby </vt:lpstr>
      <vt:lpstr>mrożonki </vt:lpstr>
      <vt:lpstr>warzywa i owowce </vt:lpstr>
      <vt:lpstr>środki czystości i art. gosp.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IRENEUSZ FILIPOWICZ</cp:lastModifiedBy>
  <dcterms:created xsi:type="dcterms:W3CDTF">2020-11-26T10:03:03Z</dcterms:created>
  <dcterms:modified xsi:type="dcterms:W3CDTF">2025-01-14T07:25:38Z</dcterms:modified>
</cp:coreProperties>
</file>